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7632" windowHeight="43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9" i="1" l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<sst xmlns="http://schemas.openxmlformats.org/spreadsheetml/2006/main" count="483" uniqueCount="283">
  <si>
    <t>NAME</t>
  </si>
  <si>
    <t>DOB</t>
  </si>
  <si>
    <t>GTPI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</si>
  <si>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</si>
  <si>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</si>
  <si>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</si>
  <si>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</si>
  <si>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</si>
  <si>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</si>
  <si>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</si>
  <si>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</si>
  <si>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</si>
  <si>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</si>
  <si>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</si>
  <si>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</si>
  <si>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</si>
  <si>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</si>
  <si>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</si>
  <si>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SIRE G</t>
  </si>
  <si>
    <t xml:space="preserve">De Novo Genetics LLC        </t>
  </si>
  <si>
    <t>IA</t>
  </si>
  <si>
    <t xml:space="preserve">MELARRY JOSUPER FRAZZLED-ET   </t>
  </si>
  <si>
    <t>MN</t>
  </si>
  <si>
    <t xml:space="preserve">WOODCREST MOGUL YODER-ET      </t>
  </si>
  <si>
    <t xml:space="preserve"> Bomaz, Inc.                </t>
  </si>
  <si>
    <t>WI</t>
  </si>
  <si>
    <t xml:space="preserve">MR RUBICON DYNASTY-ET         </t>
  </si>
  <si>
    <t xml:space="preserve">Delicious Partners          </t>
  </si>
  <si>
    <t xml:space="preserve">Select Sires, Inc.          </t>
  </si>
  <si>
    <t>OH</t>
  </si>
  <si>
    <t xml:space="preserve">UECKER SUPERSIRE JOSUPER-ET   </t>
  </si>
  <si>
    <t>PA</t>
  </si>
  <si>
    <t xml:space="preserve">  </t>
  </si>
  <si>
    <t xml:space="preserve">GenoSource LLC              </t>
  </si>
  <si>
    <t xml:space="preserve">Larry &amp; Jeff Meyer          </t>
  </si>
  <si>
    <t>Alta Genetics Inc - Peak Pro</t>
  </si>
  <si>
    <t xml:space="preserve">Sexing Technologies         </t>
  </si>
  <si>
    <t>TX</t>
  </si>
  <si>
    <t xml:space="preserve">MR MOGUL DENVER 1426-ET       </t>
  </si>
  <si>
    <t>NY</t>
  </si>
  <si>
    <t xml:space="preserve">OAKFIELD RUBICON LOPEZ-ET     </t>
  </si>
  <si>
    <t xml:space="preserve">BACON-HILL MONTROSS-ET        </t>
  </si>
  <si>
    <t xml:space="preserve">Maplehurst Farm LLC         </t>
  </si>
  <si>
    <t xml:space="preserve">WinStar Genetics LLC        </t>
  </si>
  <si>
    <t>ID</t>
  </si>
  <si>
    <t xml:space="preserve">BACON-HILL PETY MODESTY-ET    </t>
  </si>
  <si>
    <t>CA</t>
  </si>
  <si>
    <t xml:space="preserve">EDG RUBICON-ET                </t>
  </si>
  <si>
    <t xml:space="preserve">COOKIECUTTER HANG-TIME-ET     </t>
  </si>
  <si>
    <t xml:space="preserve">Jason, Nelson &amp; Mark Faria  </t>
  </si>
  <si>
    <t xml:space="preserve">George De Ruyter            </t>
  </si>
  <si>
    <t>WA</t>
  </si>
  <si>
    <t xml:space="preserve">TRIPLECROWN GATEDANCER-ET     </t>
  </si>
  <si>
    <t xml:space="preserve">Rosendale Dairy LLC         </t>
  </si>
  <si>
    <t xml:space="preserve">MR MOGUL DELTA 1427-ET        </t>
  </si>
  <si>
    <t xml:space="preserve">ProGenesis LP               </t>
  </si>
  <si>
    <t>ON</t>
  </si>
  <si>
    <t xml:space="preserve">GenHotel BV - B G Koole     </t>
  </si>
  <si>
    <t xml:space="preserve">New Chester Dairy LLC       </t>
  </si>
  <si>
    <t xml:space="preserve">BOMAZ ALTAROBSON-ET           </t>
  </si>
  <si>
    <t xml:space="preserve">ENDCO EXACTA-ET               </t>
  </si>
  <si>
    <t>SD</t>
  </si>
  <si>
    <t xml:space="preserve">S-S-I MONTROSS JEDI-ET        </t>
  </si>
  <si>
    <t xml:space="preserve">Shawn Hollermann            </t>
  </si>
  <si>
    <t xml:space="preserve">HAR-DALE-JP YODER PARTY-ET    </t>
  </si>
  <si>
    <t>MI</t>
  </si>
  <si>
    <t>Siemers Holstein Farms, Inc.</t>
  </si>
  <si>
    <t xml:space="preserve">WA-DEL YODER BANDARES-ET      </t>
  </si>
  <si>
    <t xml:space="preserve">WA-DEL ABS BOURBON-ET         </t>
  </si>
  <si>
    <t xml:space="preserve">G-DERUYTER AZ SCOTTSDALE-ET   </t>
  </si>
  <si>
    <t xml:space="preserve"> Arizona Dairy Co           </t>
  </si>
  <si>
    <t>AZ</t>
  </si>
  <si>
    <t xml:space="preserve">W-R-L SLAMDUNK N 8836-ET      </t>
  </si>
  <si>
    <t xml:space="preserve">OCD SPRING SLAMDUNK-ET        </t>
  </si>
  <si>
    <t xml:space="preserve">W-R-L Daniels Farm LLC      </t>
  </si>
  <si>
    <t xml:space="preserve">GREEN-BANKS SILVER 6441-ET    </t>
  </si>
  <si>
    <t xml:space="preserve">R &amp; D Crowell Farms LLC     </t>
  </si>
  <si>
    <t xml:space="preserve">WET TUFFENUFF MAGNUS-ET       </t>
  </si>
  <si>
    <t xml:space="preserve">Michael A. Larson           </t>
  </si>
  <si>
    <t xml:space="preserve">NO-FLA JOSUPER JO 43361-ET    </t>
  </si>
  <si>
    <t xml:space="preserve"> North Florida Holsteins LLC</t>
  </si>
  <si>
    <t>FL</t>
  </si>
  <si>
    <t xml:space="preserve">KOZAK DAFT PUNK CASSIA        </t>
  </si>
  <si>
    <t xml:space="preserve">Katelyn Martina Kozak       </t>
  </si>
  <si>
    <t xml:space="preserve">Rosy-Lane Holsteins LLC     </t>
  </si>
  <si>
    <t xml:space="preserve">Mark Butz                   </t>
  </si>
  <si>
    <t xml:space="preserve">MR OAK DELCO 57279-ET         </t>
  </si>
  <si>
    <t xml:space="preserve">Daisy Farms LLC             </t>
  </si>
  <si>
    <t xml:space="preserve">SYRYCZUK SILVR BLOWTORCH-ET   </t>
  </si>
  <si>
    <t>&gt;PA</t>
  </si>
  <si>
    <t xml:space="preserve">PROGENESIS MODESTY DENDRITE   </t>
  </si>
  <si>
    <t xml:space="preserve">                            </t>
  </si>
  <si>
    <t xml:space="preserve">SGD JEDI 20763                </t>
  </si>
  <si>
    <t>Dan Monson, George &amp; Cornell</t>
  </si>
  <si>
    <t>PROGENESIS HANSOLO MOD 1854-ET</t>
  </si>
  <si>
    <t xml:space="preserve">RC 73088-ET                   </t>
  </si>
  <si>
    <t xml:space="preserve">MISS OCD ROBST DELICIOUS-ET   </t>
  </si>
  <si>
    <t xml:space="preserve">ROYLANE SOCRA ROBUST-ET       </t>
  </si>
  <si>
    <t xml:space="preserve">MS 63062-ETN                  </t>
  </si>
  <si>
    <t xml:space="preserve">S-S-I SUPERSIRE MODESTO-ET    </t>
  </si>
  <si>
    <t xml:space="preserve">Ryan B Brands               </t>
  </si>
  <si>
    <t>VT</t>
  </si>
  <si>
    <t xml:space="preserve">MR AMERICA DAFT PUNK-ET       </t>
  </si>
  <si>
    <t xml:space="preserve">DE DORRE RUBI-HAZE ADEEN      </t>
  </si>
  <si>
    <t xml:space="preserve">MR DDS RUBI-HAZE 54682-ET     </t>
  </si>
  <si>
    <t xml:space="preserve">A L H Genetics BV           </t>
  </si>
  <si>
    <t xml:space="preserve">MCCARTY-RF AICON 33363        </t>
  </si>
  <si>
    <t xml:space="preserve">LAMBRECHT SHAW AICON-ET       </t>
  </si>
  <si>
    <t xml:space="preserve"> McCarty Family Farms LLC   </t>
  </si>
  <si>
    <t>KS</t>
  </si>
  <si>
    <t xml:space="preserve">MR OCD ROBUST DONATELLO-ET    </t>
  </si>
  <si>
    <t xml:space="preserve">RIVER-BRIDGE CO-OP YOUNT-ET   </t>
  </si>
  <si>
    <t xml:space="preserve">Tidy View Farms Inc         </t>
  </si>
  <si>
    <t xml:space="preserve">RC 23576-ET                   </t>
  </si>
  <si>
    <t xml:space="preserve">MIRABELL SLVR DYBALA ET       </t>
  </si>
  <si>
    <t xml:space="preserve">ROYAL-VISTA MODESTY 3590      </t>
  </si>
  <si>
    <t xml:space="preserve">Ben M. &amp; Jane A. Hughes     </t>
  </si>
  <si>
    <t xml:space="preserve">Luke Eugene Haywood         </t>
  </si>
  <si>
    <t xml:space="preserve">LEAL JEDI 3550                </t>
  </si>
  <si>
    <t xml:space="preserve">Jace, Steve &amp; Jordan Leal   </t>
  </si>
  <si>
    <t xml:space="preserve">LEANINGHOUSE JEDI 24266       </t>
  </si>
  <si>
    <t xml:space="preserve">Rock Hill Dairy LLC         </t>
  </si>
  <si>
    <t xml:space="preserve">SHEEKNOLL MARKLEY 2655        </t>
  </si>
  <si>
    <t xml:space="preserve">WEBB-VUE MARKLEY 2183-ET      </t>
  </si>
  <si>
    <t xml:space="preserve">BRICKSTEAD DELTA 6633-ET      </t>
  </si>
  <si>
    <t xml:space="preserve">CO-OP DD CHICO 42507-ET       </t>
  </si>
  <si>
    <t xml:space="preserve">NO-FLA MONTROSS CHICO-ET      </t>
  </si>
  <si>
    <t xml:space="preserve">Darin Dykstra               </t>
  </si>
  <si>
    <t xml:space="preserve">MS AIR-OSA MODESTY 23389      </t>
  </si>
  <si>
    <t xml:space="preserve">Joseph Airosa               </t>
  </si>
  <si>
    <t xml:space="preserve">MOOODY-SD DELTA 44527         </t>
  </si>
  <si>
    <t xml:space="preserve">Mooody County Dairy         </t>
  </si>
  <si>
    <t xml:space="preserve">DF LEGEND ALNE 5369           </t>
  </si>
  <si>
    <t xml:space="preserve">WELCOME LEGENDARY 2870-ET     </t>
  </si>
  <si>
    <t xml:space="preserve">STUNNING-M MONTROSS LULU      </t>
  </si>
  <si>
    <t xml:space="preserve">DF SUPERSIRE JONIE A-ET       </t>
  </si>
  <si>
    <t xml:space="preserve">SEAGULL-BAY SUPERSIRE-ET      </t>
  </si>
  <si>
    <t xml:space="preserve">MS DELICOUS NIGHTOUT-ET       </t>
  </si>
  <si>
    <t xml:space="preserve">AMIGHETTI NUMERO UNO-ET       </t>
  </si>
  <si>
    <t xml:space="preserve">MS DELICOUS NIGHTOUT 2-ETN    </t>
  </si>
  <si>
    <t xml:space="preserve">MS DELICIOUS NIGHTOUT 3-ETN   </t>
  </si>
  <si>
    <t xml:space="preserve">MS NIGHTOUT 1-ETN             </t>
  </si>
  <si>
    <t xml:space="preserve">MS NIGHTOUT 2-ETN             </t>
  </si>
  <si>
    <t xml:space="preserve">S-S-I HEADWAY ALLTIME-ET      </t>
  </si>
  <si>
    <t xml:space="preserve">Kevin D. Solum              </t>
  </si>
  <si>
    <t xml:space="preserve">WOODCREST MODESTY 31725       </t>
  </si>
  <si>
    <t xml:space="preserve">Woodcrest Dairy LLC         </t>
  </si>
  <si>
    <t xml:space="preserve">LA-CA-DE-LE MONTROSS 6027     </t>
  </si>
  <si>
    <t xml:space="preserve">Hilmar Holsteins, Inc.      </t>
  </si>
  <si>
    <t xml:space="preserve">NO-FLA EXPO-ET                </t>
  </si>
  <si>
    <t xml:space="preserve">UECKER MAGNUS JOSTYLE-ET      </t>
  </si>
  <si>
    <t xml:space="preserve">Dale Uecker                 </t>
  </si>
  <si>
    <t xml:space="preserve">HOLLERMANN YODER 505Y-ET      </t>
  </si>
  <si>
    <t xml:space="preserve">AARDEMA SUPERSHOT 27220       </t>
  </si>
  <si>
    <t xml:space="preserve">COGENT SUPERSHOT              </t>
  </si>
  <si>
    <t xml:space="preserve">Don Aardema                 </t>
  </si>
  <si>
    <t xml:space="preserve">MOOODY-SD DELCO 44609         </t>
  </si>
  <si>
    <t xml:space="preserve">GUSNIS JEDI VALENTINE-ET      </t>
  </si>
  <si>
    <t xml:space="preserve">AURORA POLARIS                </t>
  </si>
  <si>
    <t xml:space="preserve">ST GEN 77758-ET               </t>
  </si>
  <si>
    <t xml:space="preserve">ST GEN 63092-ETN              </t>
  </si>
  <si>
    <t xml:space="preserve">ST GEN 63106-ETN              </t>
  </si>
  <si>
    <t xml:space="preserve">S-S-I SNOWMAN MAYFLOWER-ET    </t>
  </si>
  <si>
    <t xml:space="preserve">Gary A. Hoffman             </t>
  </si>
  <si>
    <t xml:space="preserve">WINSTAR WINDFALL 4539-ET      </t>
  </si>
  <si>
    <t xml:space="preserve">BUTZ-HILL WINDFALL 54771-ET   </t>
  </si>
  <si>
    <t xml:space="preserve">AURORA O BOREALIS-ET          </t>
  </si>
  <si>
    <t xml:space="preserve">LADYS-MANOR OCTOBERFEST-ET    </t>
  </si>
  <si>
    <t xml:space="preserve">Aurora Ridge Dairy LLC      </t>
  </si>
  <si>
    <t xml:space="preserve">ARMSON RUBICON 3713           </t>
  </si>
  <si>
    <t xml:space="preserve"> Armson Farms LLC           </t>
  </si>
  <si>
    <t xml:space="preserve">CRAVE LOPEZ 10910             </t>
  </si>
  <si>
    <t xml:space="preserve">Crave Brothers Farm LLC     </t>
  </si>
  <si>
    <t xml:space="preserve">840003141005025-ET            </t>
  </si>
  <si>
    <t xml:space="preserve">PLAIN-KNOLL KING ROYAL-ET     </t>
  </si>
  <si>
    <t xml:space="preserve">Curtis Ryan Vanden Berge    </t>
  </si>
  <si>
    <t xml:space="preserve">MAPLEHURST TRENTON 3934-ET    </t>
  </si>
  <si>
    <t xml:space="preserve">S-S-I STERLING TRENTON-ET     </t>
  </si>
  <si>
    <t xml:space="preserve">LOMBERO                       </t>
  </si>
  <si>
    <t xml:space="preserve">RICHMOND-FD EL BOMBERO-ET     </t>
  </si>
  <si>
    <t xml:space="preserve">MS M-P ROMERO LUST 7276-ET    </t>
  </si>
  <si>
    <t xml:space="preserve">HOLLERMANN SILVER ROMERO-ET   </t>
  </si>
  <si>
    <t>Rick Faber &amp; Pond Hill Dairy</t>
  </si>
  <si>
    <t xml:space="preserve">Jim Winn                    </t>
  </si>
  <si>
    <t xml:space="preserve">TERRA-LINDA MODSTY 25037-ET   </t>
  </si>
  <si>
    <t xml:space="preserve">AURORA DELTA 16891            </t>
  </si>
  <si>
    <t xml:space="preserve">ROSYLANE-LLC FRAZZLED 11339   </t>
  </si>
  <si>
    <t xml:space="preserve">LARS-ACRES JEDI 20770         </t>
  </si>
  <si>
    <t xml:space="preserve">GENOSOURCE SABRE 35223-ET     </t>
  </si>
  <si>
    <t xml:space="preserve">FARNEAR TANGO SABRE 1973-ET   </t>
  </si>
  <si>
    <t xml:space="preserve">DENOVO ROBSON 8414-ET         </t>
  </si>
  <si>
    <t xml:space="preserve">SIEMERS JEDI ROZ 28370        </t>
  </si>
  <si>
    <t xml:space="preserve">DF JEDI ANGEL 3472            </t>
  </si>
  <si>
    <t xml:space="preserve">ZONNEVELD YODER 8522          </t>
  </si>
  <si>
    <t xml:space="preserve">Zonneveld Dairies, Inc.     </t>
  </si>
  <si>
    <t xml:space="preserve">STANTONS JEDI ELISA-ET        </t>
  </si>
  <si>
    <t xml:space="preserve">Stanton Bros. Ltd.          </t>
  </si>
  <si>
    <t xml:space="preserve">WORMONT MODESTY ELECTRA-ET    </t>
  </si>
  <si>
    <t>Charles E. &amp; Vanessa M. Word</t>
  </si>
  <si>
    <t>WESTCOAST JEDI CASHBRK 4416-ET</t>
  </si>
  <si>
    <t xml:space="preserve">CROIX-LINE TESLA 1618         </t>
  </si>
  <si>
    <t xml:space="preserve">RIVER-BRIDGE CO-OP TESLA-ET   </t>
  </si>
  <si>
    <t xml:space="preserve">Pioneer Dairy Farm Inc.     </t>
  </si>
  <si>
    <t xml:space="preserve">41LCL7179-ET                  </t>
  </si>
  <si>
    <t xml:space="preserve">Theodore Mehrkens           </t>
  </si>
  <si>
    <t xml:space="preserve">LEANINGHOUSE MDSTY 22575-ET   </t>
  </si>
  <si>
    <t xml:space="preserve">LEANINGHOUSE DELTA 22086-ET   </t>
  </si>
  <si>
    <t xml:space="preserve">BUSH-BROS JEDI 5877           </t>
  </si>
  <si>
    <t>David, Leroy &amp; Bradley Nosbu</t>
  </si>
  <si>
    <t xml:space="preserve">KELLERCREST DELTA 9326        </t>
  </si>
  <si>
    <t xml:space="preserve">Five Star Dairy LLC         </t>
  </si>
  <si>
    <t xml:space="preserve">23ERJ0502                     </t>
  </si>
  <si>
    <t xml:space="preserve">Robert &amp; David Bomberger    </t>
  </si>
  <si>
    <t xml:space="preserve">AARDEMA DELTA 37781           </t>
  </si>
  <si>
    <t xml:space="preserve">GREEN-BANKS MONTROS 6292-ET   </t>
  </si>
  <si>
    <t xml:space="preserve">PEAK POSH-ET                  </t>
  </si>
  <si>
    <t xml:space="preserve">EDG MOGUL RUGER 8071-ET       </t>
  </si>
  <si>
    <t xml:space="preserve"> Big De Farms LP            </t>
  </si>
  <si>
    <t xml:space="preserve">SGD YODER 21219               </t>
  </si>
  <si>
    <t xml:space="preserve">NO-FLA FOXHOLE ZINNIA 48943   </t>
  </si>
  <si>
    <t xml:space="preserve">PLAIN-KNOLL FOXHOLE10128-ET   </t>
  </si>
  <si>
    <t xml:space="preserve">OCD BANDARE LAVAGE 41238-ET   </t>
  </si>
  <si>
    <t xml:space="preserve">Westcoast Holsteins         </t>
  </si>
  <si>
    <t xml:space="preserve">WELU RUBICON MADDY            </t>
  </si>
  <si>
    <t xml:space="preserve">Jerry I. Jorgensen          </t>
  </si>
  <si>
    <t xml:space="preserve">ELSBERND GATEDANCER 847-ET    </t>
  </si>
  <si>
    <t xml:space="preserve"> Elsbernd Dairy Farm LLC    </t>
  </si>
  <si>
    <t xml:space="preserve">DF RADIUS CECILIA 4928        </t>
  </si>
  <si>
    <t xml:space="preserve">BLUMENFELD CATLYS RADIUS-ET   </t>
  </si>
  <si>
    <t xml:space="preserve">EILDON-TWEED JEDI BIKINI-ET   </t>
  </si>
  <si>
    <t xml:space="preserve">STANTONS SWAGGER 9102-ET      </t>
  </si>
  <si>
    <t xml:space="preserve">NICLO PONDER LITTLE DEBBIE    </t>
  </si>
  <si>
    <t xml:space="preserve">DE-SU LTM PONDER 11345-ET     </t>
  </si>
  <si>
    <t>Paul, Guy, Grady &amp; James Nic</t>
  </si>
  <si>
    <t>SC</t>
  </si>
  <si>
    <t xml:space="preserve">UECKER TARNISH JOJANE         </t>
  </si>
  <si>
    <t xml:space="preserve">MER-JAMES TARNISH 1220-ET     </t>
  </si>
  <si>
    <t xml:space="preserve">MS DELICIOUS SUNDAY-ET        </t>
  </si>
  <si>
    <t xml:space="preserve">BUTZ-BUTLER SHOTGLASS-ET      </t>
  </si>
  <si>
    <t xml:space="preserve">HARMONY-HO BLWTRCH ABSOLUTE   </t>
  </si>
  <si>
    <t xml:space="preserve">Ralph A. Bredl, Jr.         </t>
  </si>
  <si>
    <t xml:space="preserve">NORTHSIDE GATEDANCER 5023     </t>
  </si>
  <si>
    <t xml:space="preserve">Michael Bossom DVM          </t>
  </si>
  <si>
    <t xml:space="preserve">MELARRY SPRING 9513-ET        </t>
  </si>
  <si>
    <t xml:space="preserve">WESTENRADE ALTASPRING         </t>
  </si>
  <si>
    <t xml:space="preserve">SIEMERS LCN ROZMOO 27460-ET   </t>
  </si>
  <si>
    <t xml:space="preserve">OCD COMMANDER LINCOLN-ET      </t>
  </si>
  <si>
    <t xml:space="preserve">FB 20155 DYSTY 390297-ET      </t>
  </si>
  <si>
    <t xml:space="preserve">LEADVIEW JEDI DECAF           </t>
  </si>
  <si>
    <t>Mathieu Paterson &amp; Pierre Ca</t>
  </si>
  <si>
    <t xml:space="preserve">MAPLEHURST JOSUPER 3794-ET    </t>
  </si>
  <si>
    <t xml:space="preserve">DARLIN-D CO-OP 42390-ET       </t>
  </si>
  <si>
    <t xml:space="preserve">BLUMENFELD MNTRS REZIN-ET     </t>
  </si>
  <si>
    <t xml:space="preserve">LARS-ACRES FRNCHS EASTBAY     </t>
  </si>
  <si>
    <t xml:space="preserve">OCD RODGERS FRANCHISE-ET      </t>
  </si>
  <si>
    <t xml:space="preserve">Larson Acres, Inc.          </t>
  </si>
  <si>
    <t xml:space="preserve">DINOMI JEDI EVA 11864         </t>
  </si>
  <si>
    <t xml:space="preserve">Dino &amp; Dante Migliazzo      </t>
  </si>
  <si>
    <t xml:space="preserve">MS BRODY JOSPR 32051-ET       </t>
  </si>
  <si>
    <t xml:space="preserve">GILLETTE JEDI CLEVERBOT-ET    </t>
  </si>
  <si>
    <t>Inner Mongolia Saikexing Rep</t>
  </si>
  <si>
    <t xml:space="preserve">S-S-I BG 11034 15253-ET       </t>
  </si>
  <si>
    <t xml:space="preserve">DE-SU ALTASUPERSTAR-ET        </t>
  </si>
  <si>
    <t xml:space="preserve">CRMRYCRK MEGAMAN 4305         </t>
  </si>
  <si>
    <t xml:space="preserve">S-S-I MONTROSS MEGAMAN-ET     </t>
  </si>
  <si>
    <t xml:space="preserve"> Creamery Creek Holsteins LL</t>
  </si>
  <si>
    <t xml:space="preserve">BOMAZ BLOWTORCH 8003          </t>
  </si>
  <si>
    <t xml:space="preserve">LEANINGHOUSE JEDI 24101       </t>
  </si>
  <si>
    <t xml:space="preserve">SEAGULL-BAY SILVER-ET         </t>
  </si>
  <si>
    <t xml:space="preserve">DG DH DROUNER MAYLINN-ET      </t>
  </si>
  <si>
    <t xml:space="preserve">VIEW-HOME UTAH-ET             </t>
  </si>
  <si>
    <t xml:space="preserve">Eurogenes                   </t>
  </si>
  <si>
    <t xml:space="preserve">JAUQUET MONTROSS 182-ET       </t>
  </si>
  <si>
    <t xml:space="preserve">Jeff Jauquet                </t>
  </si>
  <si>
    <t xml:space="preserve">NO-FLA MOONGLOW SEA 48115     </t>
  </si>
  <si>
    <t xml:space="preserve">ABS MOONGLOW-ET               </t>
  </si>
  <si>
    <t xml:space="preserve">ARIWAMI DAMAR DIZZY 3721-ET   </t>
  </si>
  <si>
    <t xml:space="preserve">S-S-I STERLING DAMARIS-ET     </t>
  </si>
  <si>
    <t xml:space="preserve">ARMSON DENVER HILLARY         </t>
  </si>
  <si>
    <t xml:space="preserve">BULLCREST SUPSTAR 9383-ET     </t>
  </si>
  <si>
    <t xml:space="preserve">Carlton C. Bull             </t>
  </si>
  <si>
    <t xml:space="preserve">LEANINGHOUSE JEDI 22468-ET    </t>
  </si>
  <si>
    <t>Dam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</si>
</sst>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10" xfId="0" applyNumberFormat="1" applyBorder="1"/>
    <xf numFmtId="1" fontId="0" fillId="0" borderId="0" xfId="0" applyNumberFormat="1" applyBorder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8"/>
  <sheetViews>
    <sheetView tabSelected="1" workbookViewId="0">
      <selection activeCell="B1" sqref="B1:B1048576"/>
    </sheetView>
  </sheetViews>
  <sheetFormatPr defaultRowHeight="14.4" x14ac:dyDescent="0.3"/>
  <cols>
    <col min="1" max="1" width="4" style="3" bestFit="1" customWidth="1"/>
    <col min="2" max="2" width="33" style="9" bestFit="1" customWidth="1"/>
    <col min="3" max="3" width="9" bestFit="1" customWidth="1"/>
    <col min="4" max="4" width="5" bestFit="1" customWidth="1"/>
    <col min="5" max="6" width="6.44140625" bestFit="1" customWidth="1"/>
    <col min="7" max="7" width="5" bestFit="1" customWidth="1"/>
    <col min="8" max="8" width="8.5546875" customWidth="1"/>
    <col min="9" max="9" width="8.88671875" customWidth="1"/>
    <col min="10" max="10" width="5.33203125" bestFit="1" customWidth="1"/>
    <col min="11" max="11" width="4.33203125" bestFit="1" customWidth="1"/>
    <col min="12" max="12" width="4.6640625" bestFit="1" customWidth="1"/>
    <col min="13" max="14" width="4" bestFit="1" customWidth="1"/>
    <col min="15" max="15" width="5" bestFit="1" customWidth="1"/>
    <col min="16" max="17" width="4.6640625" bestFit="1" customWidth="1"/>
    <col min="18" max="18" width="4.44140625" bestFit="1" customWidth="1"/>
    <col min="19" max="19" width="4.6640625" bestFit="1" customWidth="1"/>
    <col min="20" max="20" width="5.44140625" bestFit="1" customWidth="1"/>
    <col min="21" max="22" width="5" bestFit="1" customWidth="1"/>
    <col min="23" max="23" width="32.6640625" bestFit="1" customWidth="1"/>
    <col min="24" max="24" width="28.6640625" bestFit="1" customWidth="1"/>
    <col min="25" max="25" width="4.109375" bestFit="1" customWidth="1"/>
  </cols>
  <sheetData>
    <row r="1" spans="1:25" x14ac:dyDescent="0.3">
      <c r="A1" s="2"/>
      <c r="B1" s="7" t="s">
        <v>0</v>
      </c>
      <c r="C1" s="1" t="s">
        <v>1</v>
      </c>
      <c r="D1" s="2" t="s">
        <v>2</v>
      </c>
      <c r="E1" s="2" t="s">
        <v>18</v>
      </c>
      <c r="F1" s="2" t="s">
        <v>282</v>
      </c>
      <c r="G1" s="2" t="s">
        <v>31</v>
      </c>
      <c r="H1" s="2" t="s">
        <v>89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1" t="s">
        <v>17</v>
      </c>
      <c r="X1" s="1"/>
      <c r="Y1" s="1"/>
    </row>
    <row r="2" spans="1:25" x14ac:dyDescent="0.3">
      <c r="A2" s="2">
        <v>1</v>
      </c>
      <c r="B2" s="7" t="s">
        <v>90</v>
      </c>
      <c r="C2" s="1">
        <v>20160503</v>
      </c>
      <c r="D2" s="2">
        <v>2774</v>
      </c>
      <c r="E2" s="2">
        <v>2748</v>
      </c>
      <c r="F2" s="2">
        <v>1715</v>
      </c>
      <c r="G2" s="4">
        <f>AVERAGE(E2:F2)</f>
        <v>2231.5</v>
      </c>
      <c r="H2" s="4">
        <f>SUM(D2-G2)</f>
        <v>542.5</v>
      </c>
      <c r="I2" s="2">
        <v>948</v>
      </c>
      <c r="J2" s="2">
        <v>1897</v>
      </c>
      <c r="K2" s="2">
        <v>97</v>
      </c>
      <c r="L2" s="2">
        <v>61</v>
      </c>
      <c r="M2" s="2">
        <v>213</v>
      </c>
      <c r="N2" s="2">
        <v>7.5</v>
      </c>
      <c r="O2" s="2">
        <v>2.81</v>
      </c>
      <c r="P2" s="2">
        <v>0.9</v>
      </c>
      <c r="Q2" s="2">
        <v>1</v>
      </c>
      <c r="R2" s="2">
        <v>3</v>
      </c>
      <c r="S2" s="2">
        <v>1.3</v>
      </c>
      <c r="T2" s="2">
        <v>1.89</v>
      </c>
      <c r="U2" s="2">
        <v>2.48</v>
      </c>
      <c r="V2" s="2">
        <v>1.2</v>
      </c>
      <c r="W2" s="1" t="s">
        <v>45</v>
      </c>
      <c r="X2" s="1" t="s">
        <v>91</v>
      </c>
      <c r="Y2" s="1" t="s">
        <v>32</v>
      </c>
    </row>
    <row r="3" spans="1:25" x14ac:dyDescent="0.3">
      <c r="A3" s="2">
        <v>2</v>
      </c>
      <c r="B3" s="7" t="s">
        <v>92</v>
      </c>
      <c r="C3" s="1">
        <v>20161126</v>
      </c>
      <c r="D3" s="2">
        <v>2644</v>
      </c>
      <c r="E3" s="2">
        <v>2716</v>
      </c>
      <c r="F3" s="2">
        <v>1710</v>
      </c>
      <c r="G3" s="4">
        <f>AVERAGE(E3:F3)</f>
        <v>2213</v>
      </c>
      <c r="H3" s="4">
        <f>SUM(D3-G3)</f>
        <v>431</v>
      </c>
      <c r="I3" s="2">
        <v>733</v>
      </c>
      <c r="J3" s="2">
        <v>1629</v>
      </c>
      <c r="K3" s="2">
        <v>52</v>
      </c>
      <c r="L3" s="2">
        <v>60</v>
      </c>
      <c r="M3" s="2">
        <v>144</v>
      </c>
      <c r="N3" s="2">
        <v>6.3</v>
      </c>
      <c r="O3" s="2">
        <v>2.79</v>
      </c>
      <c r="P3" s="2">
        <v>2.2999999999999998</v>
      </c>
      <c r="Q3" s="2">
        <v>2.5</v>
      </c>
      <c r="R3" s="2">
        <v>4.0999999999999996</v>
      </c>
      <c r="S3" s="2">
        <v>2.7</v>
      </c>
      <c r="T3" s="2">
        <v>2.42</v>
      </c>
      <c r="U3" s="2">
        <v>2.44</v>
      </c>
      <c r="V3" s="2">
        <v>1.33</v>
      </c>
      <c r="W3" s="1" t="s">
        <v>62</v>
      </c>
      <c r="X3" s="1" t="s">
        <v>93</v>
      </c>
      <c r="Y3" s="1" t="s">
        <v>25</v>
      </c>
    </row>
    <row r="4" spans="1:25" x14ac:dyDescent="0.3">
      <c r="A4" s="2">
        <v>3</v>
      </c>
      <c r="B4" s="7" t="s">
        <v>94</v>
      </c>
      <c r="C4" s="1">
        <v>20170704</v>
      </c>
      <c r="D4" s="2">
        <v>2733</v>
      </c>
      <c r="E4" s="2">
        <v>2748</v>
      </c>
      <c r="F4" s="2">
        <v>1954</v>
      </c>
      <c r="G4" s="4">
        <f>AVERAGE(E4:F4)</f>
        <v>2351</v>
      </c>
      <c r="H4" s="4">
        <f>SUM(D4-G4)</f>
        <v>382</v>
      </c>
      <c r="I4" s="2">
        <v>837</v>
      </c>
      <c r="J4" s="2">
        <v>1387</v>
      </c>
      <c r="K4" s="2">
        <v>77</v>
      </c>
      <c r="L4" s="2">
        <v>50</v>
      </c>
      <c r="M4" s="2">
        <v>157</v>
      </c>
      <c r="N4" s="2">
        <v>7.1</v>
      </c>
      <c r="O4" s="2">
        <v>2.79</v>
      </c>
      <c r="P4" s="2">
        <v>2</v>
      </c>
      <c r="Q4" s="2">
        <v>1.6</v>
      </c>
      <c r="R4" s="2">
        <v>3.7</v>
      </c>
      <c r="S4" s="2">
        <v>2.2000000000000002</v>
      </c>
      <c r="T4" s="2">
        <v>2.38</v>
      </c>
      <c r="U4" s="2">
        <v>2.71</v>
      </c>
      <c r="V4" s="2">
        <v>2.14</v>
      </c>
      <c r="W4" s="1" t="s">
        <v>45</v>
      </c>
      <c r="X4" s="1" t="s">
        <v>49</v>
      </c>
      <c r="Y4" s="1" t="s">
        <v>37</v>
      </c>
    </row>
    <row r="5" spans="1:25" x14ac:dyDescent="0.3">
      <c r="A5" s="2">
        <v>4</v>
      </c>
      <c r="B5" s="7" t="s">
        <v>95</v>
      </c>
      <c r="C5" s="1">
        <v>20171104</v>
      </c>
      <c r="D5" s="2">
        <v>2732</v>
      </c>
      <c r="E5" s="2">
        <v>2651</v>
      </c>
      <c r="F5" s="2">
        <v>2062</v>
      </c>
      <c r="G5" s="4">
        <f>AVERAGE(E5:F5)</f>
        <v>2356.5</v>
      </c>
      <c r="H5" s="4">
        <f>SUM(D5-G5)</f>
        <v>375.5</v>
      </c>
      <c r="I5" s="2">
        <v>819</v>
      </c>
      <c r="J5" s="2">
        <v>1778</v>
      </c>
      <c r="K5" s="2">
        <v>71</v>
      </c>
      <c r="L5" s="2">
        <v>67</v>
      </c>
      <c r="M5" s="2">
        <v>183</v>
      </c>
      <c r="N5" s="2">
        <v>5.5</v>
      </c>
      <c r="O5" s="2">
        <v>2.64</v>
      </c>
      <c r="P5" s="2">
        <v>1.6</v>
      </c>
      <c r="Q5" s="2">
        <v>2.4</v>
      </c>
      <c r="R5" s="2">
        <v>3</v>
      </c>
      <c r="S5" s="2">
        <v>2</v>
      </c>
      <c r="T5" s="2">
        <v>2.25</v>
      </c>
      <c r="U5" s="2">
        <v>2.25</v>
      </c>
      <c r="V5" s="2">
        <v>1.4</v>
      </c>
      <c r="W5" s="1" t="s">
        <v>68</v>
      </c>
      <c r="X5" s="1" t="s">
        <v>57</v>
      </c>
      <c r="Y5" s="1" t="s">
        <v>32</v>
      </c>
    </row>
    <row r="6" spans="1:25" x14ac:dyDescent="0.3">
      <c r="A6" s="2">
        <v>5</v>
      </c>
      <c r="B6" s="7" t="s">
        <v>96</v>
      </c>
      <c r="C6" s="1">
        <v>20110128</v>
      </c>
      <c r="D6" s="2">
        <v>2723</v>
      </c>
      <c r="E6" s="2">
        <v>2504</v>
      </c>
      <c r="F6" s="2">
        <v>2250</v>
      </c>
      <c r="G6" s="4">
        <f>AVERAGE(E6:F6)</f>
        <v>2377</v>
      </c>
      <c r="H6" s="4">
        <f>SUM(D6-G6)</f>
        <v>346</v>
      </c>
      <c r="I6" s="2">
        <v>900</v>
      </c>
      <c r="J6" s="2">
        <v>2218</v>
      </c>
      <c r="K6" s="2">
        <v>77</v>
      </c>
      <c r="L6" s="2">
        <v>76</v>
      </c>
      <c r="M6" s="2">
        <v>219</v>
      </c>
      <c r="N6" s="2">
        <v>6.2</v>
      </c>
      <c r="O6" s="2">
        <v>2.81</v>
      </c>
      <c r="P6" s="2">
        <v>1.4</v>
      </c>
      <c r="Q6" s="2">
        <v>2.4</v>
      </c>
      <c r="R6" s="2">
        <v>4.4000000000000004</v>
      </c>
      <c r="S6" s="2">
        <v>2.1</v>
      </c>
      <c r="T6" s="2">
        <v>1.37</v>
      </c>
      <c r="U6" s="2">
        <v>1.79</v>
      </c>
      <c r="V6" s="2">
        <v>0.36</v>
      </c>
      <c r="W6" s="1" t="s">
        <v>97</v>
      </c>
      <c r="X6" s="1" t="s">
        <v>27</v>
      </c>
      <c r="Y6" s="1" t="s">
        <v>20</v>
      </c>
    </row>
    <row r="7" spans="1:25" x14ac:dyDescent="0.3">
      <c r="A7" s="2">
        <v>6</v>
      </c>
      <c r="B7" s="7" t="s">
        <v>98</v>
      </c>
      <c r="C7" s="1">
        <v>20151124</v>
      </c>
      <c r="D7" s="2">
        <v>2723</v>
      </c>
      <c r="E7" s="2">
        <v>2504</v>
      </c>
      <c r="F7" s="2">
        <v>2250</v>
      </c>
      <c r="G7" s="4">
        <f>AVERAGE(E7:F7)</f>
        <v>2377</v>
      </c>
      <c r="H7" s="4">
        <f>SUM(D7-G7)</f>
        <v>346</v>
      </c>
      <c r="I7" s="2">
        <v>900</v>
      </c>
      <c r="J7" s="2">
        <v>2218</v>
      </c>
      <c r="K7" s="2">
        <v>77</v>
      </c>
      <c r="L7" s="2">
        <v>76</v>
      </c>
      <c r="M7" s="2">
        <v>219</v>
      </c>
      <c r="N7" s="2">
        <v>6.2</v>
      </c>
      <c r="O7" s="2">
        <v>2.81</v>
      </c>
      <c r="P7" s="2">
        <v>1.4</v>
      </c>
      <c r="Q7" s="2">
        <v>2.4</v>
      </c>
      <c r="R7" s="2">
        <v>4.4000000000000004</v>
      </c>
      <c r="S7" s="2">
        <v>2.1</v>
      </c>
      <c r="T7" s="2">
        <v>1.37</v>
      </c>
      <c r="U7" s="2">
        <v>1.79</v>
      </c>
      <c r="V7" s="2">
        <v>0.36</v>
      </c>
      <c r="W7" s="1" t="s">
        <v>97</v>
      </c>
      <c r="X7" s="1" t="s">
        <v>33</v>
      </c>
      <c r="Y7" s="1" t="s">
        <v>20</v>
      </c>
    </row>
    <row r="8" spans="1:25" x14ac:dyDescent="0.3">
      <c r="A8" s="2">
        <v>7</v>
      </c>
      <c r="B8" s="7">
        <v>840003144353063</v>
      </c>
      <c r="C8" s="1">
        <v>20170821</v>
      </c>
      <c r="D8" s="2">
        <v>2734</v>
      </c>
      <c r="E8" s="2">
        <v>2530</v>
      </c>
      <c r="F8" s="2">
        <v>2257</v>
      </c>
      <c r="G8" s="4">
        <f>AVERAGE(E8:F8)</f>
        <v>2393.5</v>
      </c>
      <c r="H8" s="4">
        <f>SUM(D8-G8)</f>
        <v>340.5</v>
      </c>
      <c r="I8" s="2">
        <v>862</v>
      </c>
      <c r="J8" s="2">
        <v>1315</v>
      </c>
      <c r="K8" s="2">
        <v>89</v>
      </c>
      <c r="L8" s="2">
        <v>65</v>
      </c>
      <c r="M8" s="2">
        <v>199</v>
      </c>
      <c r="N8" s="2">
        <v>6.4</v>
      </c>
      <c r="O8" s="2">
        <v>2.92</v>
      </c>
      <c r="P8" s="2">
        <v>1.8</v>
      </c>
      <c r="Q8" s="2">
        <v>1.9</v>
      </c>
      <c r="R8" s="2">
        <v>3.2</v>
      </c>
      <c r="S8" s="2">
        <v>2.1</v>
      </c>
      <c r="T8" s="2">
        <v>1.79</v>
      </c>
      <c r="U8" s="2">
        <v>1.93</v>
      </c>
      <c r="V8" s="2">
        <v>0.89</v>
      </c>
      <c r="W8" s="1" t="s">
        <v>99</v>
      </c>
      <c r="X8" s="1" t="s">
        <v>100</v>
      </c>
      <c r="Y8" s="1" t="s">
        <v>101</v>
      </c>
    </row>
    <row r="9" spans="1:25" x14ac:dyDescent="0.3">
      <c r="A9" s="2">
        <v>8</v>
      </c>
      <c r="B9" s="7" t="s">
        <v>82</v>
      </c>
      <c r="C9" s="1">
        <v>20151023</v>
      </c>
      <c r="D9" s="2">
        <v>2714</v>
      </c>
      <c r="E9" s="2">
        <v>2532</v>
      </c>
      <c r="F9" s="2">
        <v>2224</v>
      </c>
      <c r="G9" s="4">
        <f>AVERAGE(E9:F9)</f>
        <v>2378</v>
      </c>
      <c r="H9" s="4">
        <f>SUM(D9-G9)</f>
        <v>336</v>
      </c>
      <c r="I9" s="2">
        <v>847</v>
      </c>
      <c r="J9" s="2">
        <v>1678</v>
      </c>
      <c r="K9" s="2">
        <v>88</v>
      </c>
      <c r="L9" s="2">
        <v>63</v>
      </c>
      <c r="M9" s="2">
        <v>201</v>
      </c>
      <c r="N9" s="2">
        <v>4.7</v>
      </c>
      <c r="O9" s="2">
        <v>2.69</v>
      </c>
      <c r="P9" s="2">
        <v>0.7</v>
      </c>
      <c r="Q9" s="2">
        <v>3.9</v>
      </c>
      <c r="R9" s="2">
        <v>2.8</v>
      </c>
      <c r="S9" s="2">
        <v>1.7</v>
      </c>
      <c r="T9" s="2">
        <v>1.86</v>
      </c>
      <c r="U9" s="2">
        <v>1.99</v>
      </c>
      <c r="V9" s="2">
        <v>0.76</v>
      </c>
      <c r="W9" s="1" t="s">
        <v>102</v>
      </c>
      <c r="X9" s="1" t="s">
        <v>83</v>
      </c>
      <c r="Y9" s="1" t="s">
        <v>25</v>
      </c>
    </row>
    <row r="10" spans="1:25" x14ac:dyDescent="0.3">
      <c r="A10" s="2">
        <v>9</v>
      </c>
      <c r="B10" s="7" t="s">
        <v>103</v>
      </c>
      <c r="C10" s="1">
        <v>20171113</v>
      </c>
      <c r="D10" s="2">
        <v>2654</v>
      </c>
      <c r="E10" s="2">
        <v>2687</v>
      </c>
      <c r="F10" s="2">
        <v>1974</v>
      </c>
      <c r="G10" s="4">
        <f>AVERAGE(E10:F10)</f>
        <v>2330.5</v>
      </c>
      <c r="H10" s="4">
        <f>SUM(D10-G10)</f>
        <v>323.5</v>
      </c>
      <c r="I10" s="2">
        <v>797</v>
      </c>
      <c r="J10" s="2">
        <v>1034</v>
      </c>
      <c r="K10" s="2">
        <v>95</v>
      </c>
      <c r="L10" s="2">
        <v>48</v>
      </c>
      <c r="M10" s="2">
        <v>189</v>
      </c>
      <c r="N10" s="2">
        <v>5.0999999999999996</v>
      </c>
      <c r="O10" s="2">
        <v>2.73</v>
      </c>
      <c r="P10" s="2">
        <v>0.7</v>
      </c>
      <c r="Q10" s="2">
        <v>3.1</v>
      </c>
      <c r="R10" s="2">
        <v>1.7</v>
      </c>
      <c r="S10" s="2">
        <v>1.3</v>
      </c>
      <c r="T10" s="2">
        <v>1.85</v>
      </c>
      <c r="U10" s="2">
        <v>1.88</v>
      </c>
      <c r="V10" s="2">
        <v>1.63</v>
      </c>
      <c r="W10" s="1" t="s">
        <v>104</v>
      </c>
      <c r="X10" s="1" t="s">
        <v>105</v>
      </c>
      <c r="Y10" s="1" t="s">
        <v>32</v>
      </c>
    </row>
    <row r="11" spans="1:25" x14ac:dyDescent="0.3">
      <c r="A11" s="2">
        <v>10</v>
      </c>
      <c r="B11" s="7" t="s">
        <v>106</v>
      </c>
      <c r="C11" s="1">
        <v>20171118</v>
      </c>
      <c r="D11" s="2">
        <v>2674</v>
      </c>
      <c r="E11" s="2">
        <v>2546</v>
      </c>
      <c r="F11" s="2">
        <v>2161</v>
      </c>
      <c r="G11" s="4">
        <f>AVERAGE(E11:F11)</f>
        <v>2353.5</v>
      </c>
      <c r="H11" s="4">
        <f>SUM(D11-G11)</f>
        <v>320.5</v>
      </c>
      <c r="I11" s="2">
        <v>764</v>
      </c>
      <c r="J11" s="2">
        <v>1507</v>
      </c>
      <c r="K11" s="2">
        <v>57</v>
      </c>
      <c r="L11" s="2">
        <v>58</v>
      </c>
      <c r="M11" s="2">
        <v>141</v>
      </c>
      <c r="N11" s="2">
        <v>6.4</v>
      </c>
      <c r="O11" s="2">
        <v>2.69</v>
      </c>
      <c r="P11" s="2">
        <v>2.7</v>
      </c>
      <c r="Q11" s="2">
        <v>3.7</v>
      </c>
      <c r="R11" s="2">
        <v>4.0999999999999996</v>
      </c>
      <c r="S11" s="2">
        <v>3.1</v>
      </c>
      <c r="T11" s="2">
        <v>1.92</v>
      </c>
      <c r="U11" s="2">
        <v>1.78</v>
      </c>
      <c r="V11" s="2">
        <v>2.39</v>
      </c>
      <c r="W11" s="1" t="s">
        <v>107</v>
      </c>
      <c r="X11" s="1" t="s">
        <v>108</v>
      </c>
      <c r="Y11" s="1" t="s">
        <v>109</v>
      </c>
    </row>
    <row r="12" spans="1:25" x14ac:dyDescent="0.3">
      <c r="A12" s="2">
        <v>11</v>
      </c>
      <c r="B12" s="7">
        <v>840003146726568</v>
      </c>
      <c r="C12" s="1">
        <v>20171113</v>
      </c>
      <c r="D12" s="2">
        <v>2684</v>
      </c>
      <c r="E12" s="2">
        <v>2501</v>
      </c>
      <c r="F12" s="2">
        <v>2227</v>
      </c>
      <c r="G12" s="4">
        <f>AVERAGE(E12:F12)</f>
        <v>2364</v>
      </c>
      <c r="H12" s="4">
        <f>SUM(D12-G12)</f>
        <v>320</v>
      </c>
      <c r="I12" s="2">
        <v>852</v>
      </c>
      <c r="J12" s="2">
        <v>1237</v>
      </c>
      <c r="K12" s="2">
        <v>69</v>
      </c>
      <c r="L12" s="2">
        <v>57</v>
      </c>
      <c r="M12" s="2">
        <v>174</v>
      </c>
      <c r="N12" s="2">
        <v>6.9</v>
      </c>
      <c r="O12" s="2">
        <v>2.61</v>
      </c>
      <c r="P12" s="2">
        <v>2.7</v>
      </c>
      <c r="Q12" s="2">
        <v>1.5</v>
      </c>
      <c r="R12" s="2">
        <v>4.5</v>
      </c>
      <c r="S12" s="2">
        <v>2.8</v>
      </c>
      <c r="T12" s="2">
        <v>1.53</v>
      </c>
      <c r="U12" s="2">
        <v>1.19</v>
      </c>
      <c r="V12" s="2">
        <v>1.4</v>
      </c>
      <c r="W12" s="1" t="s">
        <v>110</v>
      </c>
      <c r="X12" s="1" t="s">
        <v>58</v>
      </c>
      <c r="Y12" s="1" t="s">
        <v>25</v>
      </c>
    </row>
    <row r="13" spans="1:25" x14ac:dyDescent="0.3">
      <c r="A13" s="2">
        <v>12</v>
      </c>
      <c r="B13" s="7">
        <v>840003141380719</v>
      </c>
      <c r="C13" s="1">
        <v>20170526</v>
      </c>
      <c r="D13" s="2">
        <v>2682</v>
      </c>
      <c r="E13" s="2">
        <v>2527</v>
      </c>
      <c r="F13" s="2">
        <v>2214</v>
      </c>
      <c r="G13" s="4">
        <f>AVERAGE(E13:F13)</f>
        <v>2370.5</v>
      </c>
      <c r="H13" s="4">
        <f>SUM(D13-G13)</f>
        <v>311.5</v>
      </c>
      <c r="I13" s="2">
        <v>823</v>
      </c>
      <c r="J13" s="2">
        <v>1746</v>
      </c>
      <c r="K13" s="2">
        <v>91</v>
      </c>
      <c r="L13" s="2">
        <v>64</v>
      </c>
      <c r="M13" s="2">
        <v>199</v>
      </c>
      <c r="N13" s="2">
        <v>5.5</v>
      </c>
      <c r="O13" s="2">
        <v>2.72</v>
      </c>
      <c r="P13" s="2">
        <v>1.2</v>
      </c>
      <c r="Q13" s="2">
        <v>1.8</v>
      </c>
      <c r="R13" s="2">
        <v>3</v>
      </c>
      <c r="S13" s="2">
        <v>1.6</v>
      </c>
      <c r="T13" s="2">
        <v>1.75</v>
      </c>
      <c r="U13" s="2">
        <v>1.49</v>
      </c>
      <c r="V13" s="2">
        <v>0.91</v>
      </c>
      <c r="W13" s="1" t="s">
        <v>111</v>
      </c>
      <c r="X13" s="1" t="s">
        <v>112</v>
      </c>
      <c r="Y13" s="1" t="s">
        <v>25</v>
      </c>
    </row>
    <row r="14" spans="1:25" x14ac:dyDescent="0.3">
      <c r="A14" s="2">
        <v>13</v>
      </c>
      <c r="B14" s="7" t="s">
        <v>113</v>
      </c>
      <c r="C14" s="1">
        <v>20180101</v>
      </c>
      <c r="D14" s="2">
        <v>2687</v>
      </c>
      <c r="E14" s="2">
        <v>2693</v>
      </c>
      <c r="F14" s="2">
        <v>2062</v>
      </c>
      <c r="G14" s="4">
        <f>AVERAGE(E14:F14)</f>
        <v>2377.5</v>
      </c>
      <c r="H14" s="4">
        <f>SUM(D14-G14)</f>
        <v>309.5</v>
      </c>
      <c r="I14" s="2">
        <v>810</v>
      </c>
      <c r="J14" s="2">
        <v>1423</v>
      </c>
      <c r="K14" s="2">
        <v>77</v>
      </c>
      <c r="L14" s="2">
        <v>56</v>
      </c>
      <c r="M14" s="2">
        <v>177</v>
      </c>
      <c r="N14" s="2">
        <v>5.5</v>
      </c>
      <c r="O14" s="2">
        <v>2.58</v>
      </c>
      <c r="P14" s="2">
        <v>0</v>
      </c>
      <c r="Q14" s="2">
        <v>1.7</v>
      </c>
      <c r="R14" s="2">
        <v>1.8</v>
      </c>
      <c r="S14" s="2">
        <v>0.6</v>
      </c>
      <c r="T14" s="2">
        <v>2.4</v>
      </c>
      <c r="U14" s="2">
        <v>2.75</v>
      </c>
      <c r="V14" s="2">
        <v>1.23</v>
      </c>
      <c r="W14" s="1" t="s">
        <v>114</v>
      </c>
      <c r="X14" s="1" t="s">
        <v>57</v>
      </c>
      <c r="Y14" s="1" t="s">
        <v>32</v>
      </c>
    </row>
    <row r="15" spans="1:25" x14ac:dyDescent="0.3">
      <c r="A15" s="2">
        <v>14</v>
      </c>
      <c r="B15" s="7" t="s">
        <v>115</v>
      </c>
      <c r="C15" s="1">
        <v>20171027</v>
      </c>
      <c r="D15" s="2">
        <v>2654</v>
      </c>
      <c r="E15" s="2">
        <v>2748</v>
      </c>
      <c r="F15" s="2">
        <v>1947</v>
      </c>
      <c r="G15" s="4">
        <f>AVERAGE(E15:F15)</f>
        <v>2347.5</v>
      </c>
      <c r="H15" s="4">
        <f>SUM(D15-G15)</f>
        <v>306.5</v>
      </c>
      <c r="I15" s="2">
        <v>870</v>
      </c>
      <c r="J15" s="2">
        <v>904</v>
      </c>
      <c r="K15" s="2">
        <v>90</v>
      </c>
      <c r="L15" s="2">
        <v>42</v>
      </c>
      <c r="M15" s="2">
        <v>196</v>
      </c>
      <c r="N15" s="2">
        <v>7</v>
      </c>
      <c r="O15" s="2">
        <v>2.88</v>
      </c>
      <c r="P15" s="2">
        <v>0.8</v>
      </c>
      <c r="Q15" s="2">
        <v>1.3</v>
      </c>
      <c r="R15" s="2">
        <v>2.6</v>
      </c>
      <c r="S15" s="2">
        <v>1.2</v>
      </c>
      <c r="T15" s="2">
        <v>1.59</v>
      </c>
      <c r="U15" s="2">
        <v>2.36</v>
      </c>
      <c r="V15" s="2">
        <v>1.69</v>
      </c>
      <c r="W15" s="1" t="s">
        <v>45</v>
      </c>
      <c r="X15" s="1" t="s">
        <v>116</v>
      </c>
      <c r="Y15" s="1" t="s">
        <v>25</v>
      </c>
    </row>
    <row r="16" spans="1:25" x14ac:dyDescent="0.3">
      <c r="A16" s="2">
        <v>15</v>
      </c>
      <c r="B16" s="7">
        <v>840003147814866</v>
      </c>
      <c r="C16" s="1">
        <v>20171215</v>
      </c>
      <c r="D16" s="2">
        <v>2703</v>
      </c>
      <c r="E16" s="2">
        <v>2748</v>
      </c>
      <c r="F16" s="2">
        <v>2068</v>
      </c>
      <c r="G16" s="4">
        <f>AVERAGE(E16:F16)</f>
        <v>2408</v>
      </c>
      <c r="H16" s="4">
        <f>SUM(D16-G16)</f>
        <v>295</v>
      </c>
      <c r="I16" s="2">
        <v>854</v>
      </c>
      <c r="J16" s="2">
        <v>1033</v>
      </c>
      <c r="K16" s="2">
        <v>80</v>
      </c>
      <c r="L16" s="2">
        <v>46</v>
      </c>
      <c r="M16" s="2">
        <v>174</v>
      </c>
      <c r="N16" s="2">
        <v>6.8</v>
      </c>
      <c r="O16" s="2">
        <v>2.94</v>
      </c>
      <c r="P16" s="2">
        <v>1.7</v>
      </c>
      <c r="Q16" s="2">
        <v>1.7</v>
      </c>
      <c r="R16" s="2">
        <v>3.4</v>
      </c>
      <c r="S16" s="2">
        <v>2</v>
      </c>
      <c r="T16" s="2">
        <v>1.82</v>
      </c>
      <c r="U16" s="2">
        <v>2.91</v>
      </c>
      <c r="V16" s="2">
        <v>2.1800000000000002</v>
      </c>
      <c r="W16" s="1" t="s">
        <v>45</v>
      </c>
      <c r="X16" s="1" t="s">
        <v>117</v>
      </c>
      <c r="Y16" s="1" t="s">
        <v>65</v>
      </c>
    </row>
    <row r="17" spans="1:25" x14ac:dyDescent="0.3">
      <c r="A17" s="2">
        <v>16</v>
      </c>
      <c r="B17" s="7" t="s">
        <v>118</v>
      </c>
      <c r="C17" s="1">
        <v>20170625</v>
      </c>
      <c r="D17" s="2">
        <v>2660</v>
      </c>
      <c r="E17" s="2">
        <v>2716</v>
      </c>
      <c r="F17" s="2">
        <v>2015</v>
      </c>
      <c r="G17" s="4">
        <f>AVERAGE(E17:F17)</f>
        <v>2365.5</v>
      </c>
      <c r="H17" s="4">
        <f>SUM(D17-G17)</f>
        <v>294.5</v>
      </c>
      <c r="I17" s="2">
        <v>851</v>
      </c>
      <c r="J17" s="2">
        <v>1645</v>
      </c>
      <c r="K17" s="2">
        <v>83</v>
      </c>
      <c r="L17" s="2">
        <v>65</v>
      </c>
      <c r="M17" s="2">
        <v>208</v>
      </c>
      <c r="N17" s="2">
        <v>6.3</v>
      </c>
      <c r="O17" s="2">
        <v>2.71</v>
      </c>
      <c r="P17" s="2">
        <v>1.7</v>
      </c>
      <c r="Q17" s="2">
        <v>1.8</v>
      </c>
      <c r="R17" s="2">
        <v>3.7</v>
      </c>
      <c r="S17" s="2">
        <v>2.1</v>
      </c>
      <c r="T17" s="2">
        <v>1.1200000000000001</v>
      </c>
      <c r="U17" s="2">
        <v>1.19</v>
      </c>
      <c r="V17" s="2">
        <v>0.94</v>
      </c>
      <c r="W17" s="1" t="s">
        <v>62</v>
      </c>
      <c r="X17" s="1" t="s">
        <v>119</v>
      </c>
      <c r="Y17" s="1" t="s">
        <v>46</v>
      </c>
    </row>
    <row r="18" spans="1:25" x14ac:dyDescent="0.3">
      <c r="A18" s="2">
        <v>17</v>
      </c>
      <c r="B18" s="7" t="s">
        <v>120</v>
      </c>
      <c r="C18" s="1">
        <v>20171214</v>
      </c>
      <c r="D18" s="2">
        <v>2882</v>
      </c>
      <c r="E18" s="2">
        <v>2716</v>
      </c>
      <c r="F18" s="2">
        <v>2468</v>
      </c>
      <c r="G18" s="4">
        <f>AVERAGE(E18:F18)</f>
        <v>2592</v>
      </c>
      <c r="H18" s="4">
        <f>SUM(D18-G18)</f>
        <v>290</v>
      </c>
      <c r="I18" s="2">
        <v>962</v>
      </c>
      <c r="J18" s="2">
        <v>2009</v>
      </c>
      <c r="K18" s="2">
        <v>101</v>
      </c>
      <c r="L18" s="2">
        <v>69</v>
      </c>
      <c r="M18" s="2">
        <v>223</v>
      </c>
      <c r="N18" s="2">
        <v>6.7</v>
      </c>
      <c r="O18" s="2">
        <v>2.68</v>
      </c>
      <c r="P18" s="2">
        <v>0.7</v>
      </c>
      <c r="Q18" s="2">
        <v>2.1</v>
      </c>
      <c r="R18" s="2">
        <v>2.1</v>
      </c>
      <c r="S18" s="2">
        <v>1.2</v>
      </c>
      <c r="T18" s="2">
        <v>2.64</v>
      </c>
      <c r="U18" s="2">
        <v>3.15</v>
      </c>
      <c r="V18" s="2">
        <v>1.0900000000000001</v>
      </c>
      <c r="W18" s="1" t="s">
        <v>62</v>
      </c>
      <c r="X18" s="1" t="s">
        <v>121</v>
      </c>
      <c r="Y18" s="1" t="s">
        <v>3</v>
      </c>
    </row>
    <row r="19" spans="1:25" x14ac:dyDescent="0.3">
      <c r="A19" s="2">
        <v>18</v>
      </c>
      <c r="B19" s="7" t="s">
        <v>122</v>
      </c>
      <c r="C19" s="1">
        <v>20161120</v>
      </c>
      <c r="D19" s="2">
        <v>2670</v>
      </c>
      <c r="E19" s="2">
        <v>2532</v>
      </c>
      <c r="F19" s="2">
        <v>2246</v>
      </c>
      <c r="G19" s="4">
        <f>AVERAGE(E19:F19)</f>
        <v>2389</v>
      </c>
      <c r="H19" s="4">
        <f>SUM(D19-G19)</f>
        <v>281</v>
      </c>
      <c r="I19" s="2">
        <v>746</v>
      </c>
      <c r="J19" s="2">
        <v>1194</v>
      </c>
      <c r="K19" s="2">
        <v>82</v>
      </c>
      <c r="L19" s="2">
        <v>53</v>
      </c>
      <c r="M19" s="2">
        <v>169</v>
      </c>
      <c r="N19" s="2">
        <v>5</v>
      </c>
      <c r="O19" s="2">
        <v>2.72</v>
      </c>
      <c r="P19" s="2">
        <v>1.4</v>
      </c>
      <c r="Q19" s="2">
        <v>3.1</v>
      </c>
      <c r="R19" s="2">
        <v>2.8</v>
      </c>
      <c r="S19" s="2">
        <v>2</v>
      </c>
      <c r="T19" s="2">
        <v>2.4500000000000002</v>
      </c>
      <c r="U19" s="2">
        <v>2.5099999999999998</v>
      </c>
      <c r="V19" s="2">
        <v>1.28</v>
      </c>
      <c r="W19" s="1" t="s">
        <v>123</v>
      </c>
      <c r="X19" s="1" t="s">
        <v>28</v>
      </c>
      <c r="Y19" s="1" t="s">
        <v>29</v>
      </c>
    </row>
    <row r="20" spans="1:25" x14ac:dyDescent="0.3">
      <c r="A20" s="2">
        <v>19</v>
      </c>
      <c r="B20" s="7" t="s">
        <v>124</v>
      </c>
      <c r="C20" s="1">
        <v>20170318</v>
      </c>
      <c r="D20" s="2">
        <v>2817</v>
      </c>
      <c r="E20" s="2">
        <v>2802</v>
      </c>
      <c r="F20" s="2">
        <v>2271</v>
      </c>
      <c r="G20" s="4">
        <f>AVERAGE(E20:F20)</f>
        <v>2536.5</v>
      </c>
      <c r="H20" s="4">
        <f>SUM(D20-G20)</f>
        <v>280.5</v>
      </c>
      <c r="I20" s="2">
        <v>1026</v>
      </c>
      <c r="J20" s="2">
        <v>1165</v>
      </c>
      <c r="K20" s="2">
        <v>118</v>
      </c>
      <c r="L20" s="2">
        <v>56</v>
      </c>
      <c r="M20" s="2">
        <v>260</v>
      </c>
      <c r="N20" s="2">
        <v>6.7</v>
      </c>
      <c r="O20" s="2">
        <v>2.84</v>
      </c>
      <c r="P20" s="2">
        <v>1.1000000000000001</v>
      </c>
      <c r="Q20" s="2">
        <v>0.4</v>
      </c>
      <c r="R20" s="2">
        <v>2.5</v>
      </c>
      <c r="S20" s="2">
        <v>1.2</v>
      </c>
      <c r="T20" s="2">
        <v>1.35</v>
      </c>
      <c r="U20" s="2">
        <v>2.27</v>
      </c>
      <c r="V20" s="2">
        <v>1.32</v>
      </c>
      <c r="W20" s="1" t="s">
        <v>54</v>
      </c>
      <c r="X20" s="1" t="s">
        <v>33</v>
      </c>
      <c r="Y20" s="1" t="s">
        <v>20</v>
      </c>
    </row>
    <row r="21" spans="1:25" x14ac:dyDescent="0.3">
      <c r="A21" s="2">
        <v>20</v>
      </c>
      <c r="B21" s="7" t="s">
        <v>125</v>
      </c>
      <c r="C21" s="1">
        <v>20171108</v>
      </c>
      <c r="D21" s="2">
        <v>2805</v>
      </c>
      <c r="E21" s="2">
        <v>2597</v>
      </c>
      <c r="F21" s="2">
        <v>2458</v>
      </c>
      <c r="G21" s="4">
        <f>AVERAGE(E21:F21)</f>
        <v>2527.5</v>
      </c>
      <c r="H21" s="4">
        <f>SUM(D21-G21)</f>
        <v>277.5</v>
      </c>
      <c r="I21" s="2">
        <v>883</v>
      </c>
      <c r="J21" s="2">
        <v>1452</v>
      </c>
      <c r="K21" s="2">
        <v>100</v>
      </c>
      <c r="L21" s="2">
        <v>66</v>
      </c>
      <c r="M21" s="2">
        <v>210</v>
      </c>
      <c r="N21" s="2">
        <v>6.1</v>
      </c>
      <c r="O21" s="2">
        <v>2.83</v>
      </c>
      <c r="P21" s="2">
        <v>2.1</v>
      </c>
      <c r="Q21" s="2">
        <v>2.9</v>
      </c>
      <c r="R21" s="2">
        <v>3.5</v>
      </c>
      <c r="S21" s="2">
        <v>2.5</v>
      </c>
      <c r="T21" s="2">
        <v>1.94</v>
      </c>
      <c r="U21" s="2">
        <v>1.89</v>
      </c>
      <c r="V21" s="2">
        <v>1.7</v>
      </c>
      <c r="W21" s="1" t="s">
        <v>126</v>
      </c>
      <c r="X21" s="1" t="s">
        <v>127</v>
      </c>
      <c r="Y21" s="1" t="s">
        <v>20</v>
      </c>
    </row>
    <row r="22" spans="1:25" x14ac:dyDescent="0.3">
      <c r="A22" s="2">
        <v>21</v>
      </c>
      <c r="B22" s="7" t="s">
        <v>60</v>
      </c>
      <c r="C22" s="1">
        <v>20160226</v>
      </c>
      <c r="D22" s="2">
        <v>2847</v>
      </c>
      <c r="E22" s="2">
        <v>2695</v>
      </c>
      <c r="F22" s="2">
        <v>2445</v>
      </c>
      <c r="G22" s="4">
        <f>AVERAGE(E22:F22)</f>
        <v>2570</v>
      </c>
      <c r="H22" s="4">
        <f>SUM(D22-G22)</f>
        <v>277</v>
      </c>
      <c r="I22" s="2">
        <v>926</v>
      </c>
      <c r="J22" s="2">
        <v>1428</v>
      </c>
      <c r="K22" s="2">
        <v>100</v>
      </c>
      <c r="L22" s="2">
        <v>67</v>
      </c>
      <c r="M22" s="2">
        <v>239</v>
      </c>
      <c r="N22" s="2">
        <v>5.9</v>
      </c>
      <c r="O22" s="2">
        <v>2.76</v>
      </c>
      <c r="P22" s="2">
        <v>0.6</v>
      </c>
      <c r="Q22" s="2">
        <v>3.4</v>
      </c>
      <c r="R22" s="2">
        <v>3.3</v>
      </c>
      <c r="S22" s="2">
        <v>1.6</v>
      </c>
      <c r="T22" s="2">
        <v>2.54</v>
      </c>
      <c r="U22" s="2">
        <v>2.14</v>
      </c>
      <c r="V22" s="2">
        <v>2.2999999999999998</v>
      </c>
      <c r="W22" s="1" t="s">
        <v>38</v>
      </c>
      <c r="X22" s="1" t="s">
        <v>35</v>
      </c>
      <c r="Y22" s="1" t="s">
        <v>25</v>
      </c>
    </row>
    <row r="23" spans="1:25" x14ac:dyDescent="0.3">
      <c r="A23" s="2">
        <v>22</v>
      </c>
      <c r="B23" s="7" t="s">
        <v>128</v>
      </c>
      <c r="C23" s="1">
        <v>20170820</v>
      </c>
      <c r="D23" s="2">
        <v>2672</v>
      </c>
      <c r="E23" s="2">
        <v>2748</v>
      </c>
      <c r="F23" s="2">
        <v>2044</v>
      </c>
      <c r="G23" s="4">
        <f>AVERAGE(E23:F23)</f>
        <v>2396</v>
      </c>
      <c r="H23" s="4">
        <f>SUM(D23-G23)</f>
        <v>276</v>
      </c>
      <c r="I23" s="2">
        <v>788</v>
      </c>
      <c r="J23" s="2">
        <v>1641</v>
      </c>
      <c r="K23" s="2">
        <v>72</v>
      </c>
      <c r="L23" s="2">
        <v>54</v>
      </c>
      <c r="M23" s="2">
        <v>165</v>
      </c>
      <c r="N23" s="2">
        <v>5.8</v>
      </c>
      <c r="O23" s="2">
        <v>2.95</v>
      </c>
      <c r="P23" s="2">
        <v>0.1</v>
      </c>
      <c r="Q23" s="2">
        <v>2.7</v>
      </c>
      <c r="R23" s="2">
        <v>1.8</v>
      </c>
      <c r="S23" s="2">
        <v>0.9</v>
      </c>
      <c r="T23" s="2">
        <v>2.99</v>
      </c>
      <c r="U23" s="2">
        <v>2.65</v>
      </c>
      <c r="V23" s="2">
        <v>2.0099999999999998</v>
      </c>
      <c r="W23" s="1" t="s">
        <v>45</v>
      </c>
      <c r="X23" s="1" t="s">
        <v>129</v>
      </c>
      <c r="Y23" s="1" t="s">
        <v>46</v>
      </c>
    </row>
    <row r="24" spans="1:25" x14ac:dyDescent="0.3">
      <c r="A24" s="2">
        <v>23</v>
      </c>
      <c r="B24" s="7" t="s">
        <v>69</v>
      </c>
      <c r="C24" s="1">
        <v>20180111</v>
      </c>
      <c r="D24" s="2">
        <v>2888</v>
      </c>
      <c r="E24" s="2">
        <v>2716</v>
      </c>
      <c r="F24" s="2">
        <v>2509</v>
      </c>
      <c r="G24" s="4">
        <f>AVERAGE(E24:F24)</f>
        <v>2612.5</v>
      </c>
      <c r="H24" s="4">
        <f>SUM(D24-G24)</f>
        <v>275.5</v>
      </c>
      <c r="I24" s="2">
        <v>994</v>
      </c>
      <c r="J24" s="2">
        <v>2244</v>
      </c>
      <c r="K24" s="2">
        <v>104</v>
      </c>
      <c r="L24" s="2">
        <v>80</v>
      </c>
      <c r="M24" s="2">
        <v>243</v>
      </c>
      <c r="N24" s="2">
        <v>7.2</v>
      </c>
      <c r="O24" s="2">
        <v>2.8</v>
      </c>
      <c r="P24" s="2">
        <v>1.2</v>
      </c>
      <c r="Q24" s="2">
        <v>2.2000000000000002</v>
      </c>
      <c r="R24" s="2">
        <v>2.2999999999999998</v>
      </c>
      <c r="S24" s="2">
        <v>1.6</v>
      </c>
      <c r="T24" s="2">
        <v>2.08</v>
      </c>
      <c r="U24" s="2">
        <v>1.79</v>
      </c>
      <c r="V24" s="2">
        <v>1.83</v>
      </c>
      <c r="W24" s="1" t="s">
        <v>62</v>
      </c>
      <c r="X24" s="1" t="s">
        <v>70</v>
      </c>
      <c r="Y24" s="1" t="s">
        <v>71</v>
      </c>
    </row>
    <row r="25" spans="1:25" x14ac:dyDescent="0.3">
      <c r="A25" s="2">
        <v>24</v>
      </c>
      <c r="B25" s="7" t="s">
        <v>130</v>
      </c>
      <c r="C25" s="1">
        <v>20170819</v>
      </c>
      <c r="D25" s="2">
        <v>2724</v>
      </c>
      <c r="E25" s="2">
        <v>2802</v>
      </c>
      <c r="F25" s="2">
        <v>2096</v>
      </c>
      <c r="G25" s="4">
        <f>AVERAGE(E25:F25)</f>
        <v>2449</v>
      </c>
      <c r="H25" s="4">
        <f>SUM(D25-G25)</f>
        <v>275</v>
      </c>
      <c r="I25" s="2">
        <v>883</v>
      </c>
      <c r="J25" s="2">
        <v>1366</v>
      </c>
      <c r="K25" s="2">
        <v>99</v>
      </c>
      <c r="L25" s="2">
        <v>60</v>
      </c>
      <c r="M25" s="2">
        <v>229</v>
      </c>
      <c r="N25" s="2">
        <v>4.8</v>
      </c>
      <c r="O25" s="2">
        <v>2.86</v>
      </c>
      <c r="P25" s="2">
        <v>1.1000000000000001</v>
      </c>
      <c r="Q25" s="2">
        <v>2.4</v>
      </c>
      <c r="R25" s="2">
        <v>2.9</v>
      </c>
      <c r="S25" s="2">
        <v>1.7</v>
      </c>
      <c r="T25" s="2">
        <v>1.4</v>
      </c>
      <c r="U25" s="2">
        <v>2.0699999999999998</v>
      </c>
      <c r="V25" s="2">
        <v>1.4</v>
      </c>
      <c r="W25" s="1" t="s">
        <v>54</v>
      </c>
      <c r="X25" s="1" t="s">
        <v>131</v>
      </c>
      <c r="Y25" s="1" t="s">
        <v>61</v>
      </c>
    </row>
    <row r="26" spans="1:25" x14ac:dyDescent="0.3">
      <c r="A26" s="2">
        <v>25</v>
      </c>
      <c r="B26" s="7" t="s">
        <v>132</v>
      </c>
      <c r="C26" s="1">
        <v>20171201</v>
      </c>
      <c r="D26" s="2">
        <v>2759</v>
      </c>
      <c r="E26" s="2">
        <v>2590</v>
      </c>
      <c r="F26" s="2">
        <v>2383</v>
      </c>
      <c r="G26" s="4">
        <f>AVERAGE(E26:F26)</f>
        <v>2486.5</v>
      </c>
      <c r="H26" s="4">
        <f>SUM(D26-G26)</f>
        <v>272.5</v>
      </c>
      <c r="I26" s="2">
        <v>856</v>
      </c>
      <c r="J26" s="2">
        <v>1502</v>
      </c>
      <c r="K26" s="2">
        <v>89</v>
      </c>
      <c r="L26" s="2">
        <v>61</v>
      </c>
      <c r="M26" s="2">
        <v>193</v>
      </c>
      <c r="N26" s="2">
        <v>6.9</v>
      </c>
      <c r="O26" s="2">
        <v>2.82</v>
      </c>
      <c r="P26" s="2">
        <v>1.8</v>
      </c>
      <c r="Q26" s="2">
        <v>3.6</v>
      </c>
      <c r="R26" s="2">
        <v>3.6</v>
      </c>
      <c r="S26" s="2">
        <v>2.4</v>
      </c>
      <c r="T26" s="2">
        <v>2.44</v>
      </c>
      <c r="U26" s="2">
        <v>2.08</v>
      </c>
      <c r="V26" s="2">
        <v>1.42</v>
      </c>
      <c r="W26" s="1" t="s">
        <v>133</v>
      </c>
      <c r="X26" s="1" t="s">
        <v>87</v>
      </c>
      <c r="Y26" s="1" t="s">
        <v>37</v>
      </c>
    </row>
    <row r="27" spans="1:25" x14ac:dyDescent="0.3">
      <c r="A27" s="2">
        <v>26</v>
      </c>
      <c r="B27" s="7" t="s">
        <v>134</v>
      </c>
      <c r="C27" s="1">
        <v>20151029</v>
      </c>
      <c r="D27" s="2">
        <v>2694</v>
      </c>
      <c r="E27" s="2">
        <v>2641</v>
      </c>
      <c r="F27" s="2">
        <v>2203</v>
      </c>
      <c r="G27" s="4">
        <f>AVERAGE(E27:F27)</f>
        <v>2422</v>
      </c>
      <c r="H27" s="4">
        <f>SUM(D27-G27)</f>
        <v>272</v>
      </c>
      <c r="I27" s="2">
        <v>815</v>
      </c>
      <c r="J27" s="2">
        <v>1140</v>
      </c>
      <c r="K27" s="2">
        <v>88</v>
      </c>
      <c r="L27" s="2">
        <v>46</v>
      </c>
      <c r="M27" s="2">
        <v>175</v>
      </c>
      <c r="N27" s="2">
        <v>5.6</v>
      </c>
      <c r="O27" s="2">
        <v>2.8</v>
      </c>
      <c r="P27" s="2">
        <v>1.5</v>
      </c>
      <c r="Q27" s="2">
        <v>0.9</v>
      </c>
      <c r="R27" s="2">
        <v>2.5</v>
      </c>
      <c r="S27" s="2">
        <v>1.6</v>
      </c>
      <c r="T27" s="2">
        <v>2.41</v>
      </c>
      <c r="U27" s="2">
        <v>2.71</v>
      </c>
      <c r="V27" s="2">
        <v>1.68</v>
      </c>
      <c r="W27" s="1" t="s">
        <v>41</v>
      </c>
      <c r="X27" s="1" t="s">
        <v>49</v>
      </c>
      <c r="Y27" s="1" t="s">
        <v>37</v>
      </c>
    </row>
    <row r="28" spans="1:25" x14ac:dyDescent="0.3">
      <c r="A28" s="2">
        <v>27</v>
      </c>
      <c r="B28" s="7" t="s">
        <v>135</v>
      </c>
      <c r="C28" s="1">
        <v>20131004</v>
      </c>
      <c r="D28" s="2">
        <v>2662</v>
      </c>
      <c r="E28" s="2">
        <v>2536</v>
      </c>
      <c r="F28" s="2">
        <v>2248</v>
      </c>
      <c r="G28" s="4">
        <f>AVERAGE(E28:F28)</f>
        <v>2392</v>
      </c>
      <c r="H28" s="4">
        <f>SUM(D28-G28)</f>
        <v>270</v>
      </c>
      <c r="I28" s="2">
        <v>879</v>
      </c>
      <c r="J28" s="2">
        <v>1614</v>
      </c>
      <c r="K28" s="2">
        <v>86</v>
      </c>
      <c r="L28" s="2">
        <v>58</v>
      </c>
      <c r="M28" s="2">
        <v>180</v>
      </c>
      <c r="N28" s="2">
        <v>7.7</v>
      </c>
      <c r="O28" s="2">
        <v>2.72</v>
      </c>
      <c r="P28" s="2">
        <v>1.6</v>
      </c>
      <c r="Q28" s="2">
        <v>2.5</v>
      </c>
      <c r="R28" s="2">
        <v>4</v>
      </c>
      <c r="S28" s="2">
        <v>2.2000000000000002</v>
      </c>
      <c r="T28" s="2">
        <v>0.68</v>
      </c>
      <c r="U28" s="2">
        <v>1.0900000000000001</v>
      </c>
      <c r="V28" s="2">
        <v>0.93</v>
      </c>
      <c r="W28" s="1" t="s">
        <v>136</v>
      </c>
      <c r="X28" s="1" t="s">
        <v>87</v>
      </c>
      <c r="Y28" s="1" t="s">
        <v>37</v>
      </c>
    </row>
    <row r="29" spans="1:25" x14ac:dyDescent="0.3">
      <c r="A29" s="2">
        <v>28</v>
      </c>
      <c r="B29" s="7" t="s">
        <v>137</v>
      </c>
      <c r="C29" s="1">
        <v>20130103</v>
      </c>
      <c r="D29" s="2">
        <v>2796</v>
      </c>
      <c r="E29" s="2">
        <v>2336</v>
      </c>
      <c r="F29" s="2">
        <v>2723</v>
      </c>
      <c r="G29" s="4">
        <f>AVERAGE(E29:F29)</f>
        <v>2529.5</v>
      </c>
      <c r="H29" s="4">
        <f>SUM(D29-G29)</f>
        <v>266.5</v>
      </c>
      <c r="I29" s="2">
        <v>882</v>
      </c>
      <c r="J29" s="2">
        <v>1398</v>
      </c>
      <c r="K29" s="2">
        <v>67</v>
      </c>
      <c r="L29" s="2">
        <v>53</v>
      </c>
      <c r="M29" s="2">
        <v>156</v>
      </c>
      <c r="N29" s="2">
        <v>7.4</v>
      </c>
      <c r="O29" s="2">
        <v>2.57</v>
      </c>
      <c r="P29" s="2">
        <v>3.4</v>
      </c>
      <c r="Q29" s="2">
        <v>4.2</v>
      </c>
      <c r="R29" s="2">
        <v>5.2</v>
      </c>
      <c r="S29" s="2">
        <v>3.9</v>
      </c>
      <c r="T29" s="2">
        <v>2.2999999999999998</v>
      </c>
      <c r="U29" s="2">
        <v>2.5099999999999998</v>
      </c>
      <c r="V29" s="2">
        <v>1.06</v>
      </c>
      <c r="W29" s="1" t="s">
        <v>138</v>
      </c>
      <c r="X29" s="1" t="s">
        <v>27</v>
      </c>
      <c r="Y29" s="1" t="s">
        <v>20</v>
      </c>
    </row>
    <row r="30" spans="1:25" x14ac:dyDescent="0.3">
      <c r="A30" s="2">
        <v>29</v>
      </c>
      <c r="B30" s="7" t="s">
        <v>139</v>
      </c>
      <c r="C30" s="1">
        <v>20140114</v>
      </c>
      <c r="D30" s="2">
        <v>2796</v>
      </c>
      <c r="E30" s="2">
        <v>2336</v>
      </c>
      <c r="F30" s="2">
        <v>2723</v>
      </c>
      <c r="G30" s="4">
        <f>AVERAGE(E30:F30)</f>
        <v>2529.5</v>
      </c>
      <c r="H30" s="4">
        <f>SUM(D30-G30)</f>
        <v>266.5</v>
      </c>
      <c r="I30" s="2">
        <v>882</v>
      </c>
      <c r="J30" s="2">
        <v>1398</v>
      </c>
      <c r="K30" s="2">
        <v>67</v>
      </c>
      <c r="L30" s="2">
        <v>53</v>
      </c>
      <c r="M30" s="2">
        <v>156</v>
      </c>
      <c r="N30" s="2">
        <v>7.4</v>
      </c>
      <c r="O30" s="2">
        <v>2.57</v>
      </c>
      <c r="P30" s="2">
        <v>3.4</v>
      </c>
      <c r="Q30" s="2">
        <v>4.2</v>
      </c>
      <c r="R30" s="2">
        <v>5.2</v>
      </c>
      <c r="S30" s="2">
        <v>3.9</v>
      </c>
      <c r="T30" s="2">
        <v>2.2999999999999998</v>
      </c>
      <c r="U30" s="2">
        <v>2.5099999999999998</v>
      </c>
      <c r="V30" s="2">
        <v>1.06</v>
      </c>
      <c r="W30" s="1" t="s">
        <v>138</v>
      </c>
      <c r="X30" s="1" t="s">
        <v>27</v>
      </c>
      <c r="Y30" s="1" t="s">
        <v>20</v>
      </c>
    </row>
    <row r="31" spans="1:25" x14ac:dyDescent="0.3">
      <c r="A31" s="2">
        <v>30</v>
      </c>
      <c r="B31" s="7" t="s">
        <v>140</v>
      </c>
      <c r="C31" s="1">
        <v>20140114</v>
      </c>
      <c r="D31" s="2">
        <v>2796</v>
      </c>
      <c r="E31" s="2">
        <v>2336</v>
      </c>
      <c r="F31" s="2">
        <v>2723</v>
      </c>
      <c r="G31" s="4">
        <f>AVERAGE(E31:F31)</f>
        <v>2529.5</v>
      </c>
      <c r="H31" s="4">
        <f>SUM(D31-G31)</f>
        <v>266.5</v>
      </c>
      <c r="I31" s="2">
        <v>882</v>
      </c>
      <c r="J31" s="2">
        <v>1398</v>
      </c>
      <c r="K31" s="2">
        <v>67</v>
      </c>
      <c r="L31" s="2">
        <v>53</v>
      </c>
      <c r="M31" s="2">
        <v>156</v>
      </c>
      <c r="N31" s="2">
        <v>7.4</v>
      </c>
      <c r="O31" s="2">
        <v>2.57</v>
      </c>
      <c r="P31" s="2">
        <v>3.4</v>
      </c>
      <c r="Q31" s="2">
        <v>4.2</v>
      </c>
      <c r="R31" s="2">
        <v>5.2</v>
      </c>
      <c r="S31" s="2">
        <v>3.9</v>
      </c>
      <c r="T31" s="2">
        <v>2.2999999999999998</v>
      </c>
      <c r="U31" s="2">
        <v>2.5099999999999998</v>
      </c>
      <c r="V31" s="2">
        <v>1.06</v>
      </c>
      <c r="W31" s="1" t="s">
        <v>138</v>
      </c>
      <c r="X31" s="1" t="s">
        <v>27</v>
      </c>
      <c r="Y31" s="1" t="s">
        <v>20</v>
      </c>
    </row>
    <row r="32" spans="1:25" x14ac:dyDescent="0.3">
      <c r="A32" s="2">
        <v>31</v>
      </c>
      <c r="B32" s="7" t="s">
        <v>141</v>
      </c>
      <c r="C32" s="1">
        <v>20160209</v>
      </c>
      <c r="D32" s="2">
        <v>2796</v>
      </c>
      <c r="E32" s="2">
        <v>2336</v>
      </c>
      <c r="F32" s="2">
        <v>2723</v>
      </c>
      <c r="G32" s="4">
        <f>AVERAGE(E32:F32)</f>
        <v>2529.5</v>
      </c>
      <c r="H32" s="4">
        <f>SUM(D32-G32)</f>
        <v>266.5</v>
      </c>
      <c r="I32" s="2">
        <v>882</v>
      </c>
      <c r="J32" s="2">
        <v>1398</v>
      </c>
      <c r="K32" s="2">
        <v>67</v>
      </c>
      <c r="L32" s="2">
        <v>53</v>
      </c>
      <c r="M32" s="2">
        <v>156</v>
      </c>
      <c r="N32" s="2">
        <v>7.4</v>
      </c>
      <c r="O32" s="2">
        <v>2.57</v>
      </c>
      <c r="P32" s="2">
        <v>3.4</v>
      </c>
      <c r="Q32" s="2">
        <v>4.2</v>
      </c>
      <c r="R32" s="2">
        <v>5.2</v>
      </c>
      <c r="S32" s="2">
        <v>3.9</v>
      </c>
      <c r="T32" s="2">
        <v>2.2999999999999998</v>
      </c>
      <c r="U32" s="2">
        <v>2.5099999999999998</v>
      </c>
      <c r="V32" s="2">
        <v>1.06</v>
      </c>
      <c r="W32" s="1" t="s">
        <v>138</v>
      </c>
      <c r="X32" s="1" t="s">
        <v>27</v>
      </c>
      <c r="Y32" s="1" t="s">
        <v>20</v>
      </c>
    </row>
    <row r="33" spans="1:25" x14ac:dyDescent="0.3">
      <c r="A33" s="2">
        <v>32</v>
      </c>
      <c r="B33" s="7" t="s">
        <v>142</v>
      </c>
      <c r="C33" s="1">
        <v>20160407</v>
      </c>
      <c r="D33" s="2">
        <v>2796</v>
      </c>
      <c r="E33" s="2">
        <v>2336</v>
      </c>
      <c r="F33" s="2">
        <v>2723</v>
      </c>
      <c r="G33" s="4">
        <f>AVERAGE(E33:F33)</f>
        <v>2529.5</v>
      </c>
      <c r="H33" s="4">
        <f>SUM(D33-G33)</f>
        <v>266.5</v>
      </c>
      <c r="I33" s="2">
        <v>882</v>
      </c>
      <c r="J33" s="2">
        <v>1398</v>
      </c>
      <c r="K33" s="2">
        <v>67</v>
      </c>
      <c r="L33" s="2">
        <v>53</v>
      </c>
      <c r="M33" s="2">
        <v>156</v>
      </c>
      <c r="N33" s="2">
        <v>7.4</v>
      </c>
      <c r="O33" s="2">
        <v>2.57</v>
      </c>
      <c r="P33" s="2">
        <v>3.4</v>
      </c>
      <c r="Q33" s="2">
        <v>4.2</v>
      </c>
      <c r="R33" s="2">
        <v>5.2</v>
      </c>
      <c r="S33" s="2">
        <v>3.9</v>
      </c>
      <c r="T33" s="2">
        <v>2.2999999999999998</v>
      </c>
      <c r="U33" s="2">
        <v>2.5099999999999998</v>
      </c>
      <c r="V33" s="2">
        <v>1.06</v>
      </c>
      <c r="W33" s="1" t="s">
        <v>138</v>
      </c>
      <c r="X33" s="1" t="s">
        <v>27</v>
      </c>
      <c r="Y33" s="1" t="s">
        <v>20</v>
      </c>
    </row>
    <row r="34" spans="1:25" x14ac:dyDescent="0.3">
      <c r="A34" s="2">
        <v>33</v>
      </c>
      <c r="B34" s="7">
        <v>840003141480677</v>
      </c>
      <c r="C34" s="1">
        <v>20161228</v>
      </c>
      <c r="D34" s="2">
        <v>2705</v>
      </c>
      <c r="E34" s="2">
        <v>2602</v>
      </c>
      <c r="F34" s="2">
        <v>2277</v>
      </c>
      <c r="G34" s="4">
        <f>AVERAGE(E34:F34)</f>
        <v>2439.5</v>
      </c>
      <c r="H34" s="4">
        <f>SUM(D34-G34)</f>
        <v>265.5</v>
      </c>
      <c r="I34" s="2">
        <v>895</v>
      </c>
      <c r="J34" s="2">
        <v>1206</v>
      </c>
      <c r="K34" s="2">
        <v>90</v>
      </c>
      <c r="L34" s="2">
        <v>57</v>
      </c>
      <c r="M34" s="2">
        <v>207</v>
      </c>
      <c r="N34" s="2">
        <v>6.3</v>
      </c>
      <c r="O34" s="2">
        <v>2.73</v>
      </c>
      <c r="P34" s="2">
        <v>1.9</v>
      </c>
      <c r="Q34" s="2">
        <v>4.0999999999999996</v>
      </c>
      <c r="R34" s="2">
        <v>3.9</v>
      </c>
      <c r="S34" s="2">
        <v>2.7</v>
      </c>
      <c r="T34" s="2">
        <v>1.1399999999999999</v>
      </c>
      <c r="U34" s="2">
        <v>1.23</v>
      </c>
      <c r="V34" s="2">
        <v>1.05</v>
      </c>
      <c r="W34" s="1" t="s">
        <v>143</v>
      </c>
      <c r="X34" s="1" t="s">
        <v>144</v>
      </c>
      <c r="Y34" s="1" t="s">
        <v>25</v>
      </c>
    </row>
    <row r="35" spans="1:25" x14ac:dyDescent="0.3">
      <c r="A35" s="2">
        <v>34</v>
      </c>
      <c r="B35" s="7" t="s">
        <v>145</v>
      </c>
      <c r="C35" s="1">
        <v>20171025</v>
      </c>
      <c r="D35" s="2">
        <v>2720</v>
      </c>
      <c r="E35" s="2">
        <v>2748</v>
      </c>
      <c r="F35" s="2">
        <v>2162</v>
      </c>
      <c r="G35" s="4">
        <f>AVERAGE(E35:F35)</f>
        <v>2455</v>
      </c>
      <c r="H35" s="4">
        <f>SUM(D35-G35)</f>
        <v>265</v>
      </c>
      <c r="I35" s="2">
        <v>858</v>
      </c>
      <c r="J35" s="2">
        <v>1528</v>
      </c>
      <c r="K35" s="2">
        <v>86</v>
      </c>
      <c r="L35" s="2">
        <v>55</v>
      </c>
      <c r="M35" s="2">
        <v>189</v>
      </c>
      <c r="N35" s="2">
        <v>6.7</v>
      </c>
      <c r="O35" s="2">
        <v>2.91</v>
      </c>
      <c r="P35" s="2">
        <v>2.6</v>
      </c>
      <c r="Q35" s="2">
        <v>2.6</v>
      </c>
      <c r="R35" s="2">
        <v>5</v>
      </c>
      <c r="S35" s="2">
        <v>3</v>
      </c>
      <c r="T35" s="2">
        <v>1.88</v>
      </c>
      <c r="U35" s="2">
        <v>2.0699999999999998</v>
      </c>
      <c r="V35" s="2">
        <v>1.28</v>
      </c>
      <c r="W35" s="1" t="s">
        <v>45</v>
      </c>
      <c r="X35" s="1" t="s">
        <v>146</v>
      </c>
      <c r="Y35" s="1" t="s">
        <v>39</v>
      </c>
    </row>
    <row r="36" spans="1:25" x14ac:dyDescent="0.3">
      <c r="A36" s="2">
        <v>35</v>
      </c>
      <c r="B36" s="7" t="s">
        <v>147</v>
      </c>
      <c r="C36" s="1">
        <v>20160728</v>
      </c>
      <c r="D36" s="2">
        <v>2686</v>
      </c>
      <c r="E36" s="2">
        <v>2641</v>
      </c>
      <c r="F36" s="2">
        <v>2203</v>
      </c>
      <c r="G36" s="4">
        <f>AVERAGE(E36:F36)</f>
        <v>2422</v>
      </c>
      <c r="H36" s="4">
        <f>SUM(D36-G36)</f>
        <v>264</v>
      </c>
      <c r="I36" s="2">
        <v>815</v>
      </c>
      <c r="J36" s="2">
        <v>1913</v>
      </c>
      <c r="K36" s="2">
        <v>71</v>
      </c>
      <c r="L36" s="2">
        <v>68</v>
      </c>
      <c r="M36" s="2">
        <v>194</v>
      </c>
      <c r="N36" s="2">
        <v>5.8</v>
      </c>
      <c r="O36" s="2">
        <v>2.78</v>
      </c>
      <c r="P36" s="2">
        <v>1.5</v>
      </c>
      <c r="Q36" s="2">
        <v>1.9</v>
      </c>
      <c r="R36" s="2">
        <v>3.4</v>
      </c>
      <c r="S36" s="2">
        <v>1.9</v>
      </c>
      <c r="T36" s="2">
        <v>1.9</v>
      </c>
      <c r="U36" s="2">
        <v>2.37</v>
      </c>
      <c r="V36" s="2">
        <v>1.25</v>
      </c>
      <c r="W36" s="1" t="s">
        <v>41</v>
      </c>
      <c r="X36" s="1" t="s">
        <v>148</v>
      </c>
      <c r="Y36" s="1" t="s">
        <v>46</v>
      </c>
    </row>
    <row r="37" spans="1:25" x14ac:dyDescent="0.3">
      <c r="A37" s="2">
        <v>36</v>
      </c>
      <c r="B37" s="7" t="s">
        <v>149</v>
      </c>
      <c r="C37" s="1">
        <v>20150830</v>
      </c>
      <c r="D37" s="2">
        <v>2723</v>
      </c>
      <c r="E37" s="2">
        <v>2641</v>
      </c>
      <c r="F37" s="2">
        <v>2280</v>
      </c>
      <c r="G37" s="4">
        <f>AVERAGE(E37:F37)</f>
        <v>2460.5</v>
      </c>
      <c r="H37" s="4">
        <f>SUM(D37-G37)</f>
        <v>262.5</v>
      </c>
      <c r="I37" s="2">
        <v>888</v>
      </c>
      <c r="J37" s="2">
        <v>2045</v>
      </c>
      <c r="K37" s="2">
        <v>78</v>
      </c>
      <c r="L37" s="2">
        <v>64</v>
      </c>
      <c r="M37" s="2">
        <v>190</v>
      </c>
      <c r="N37" s="2">
        <v>7</v>
      </c>
      <c r="O37" s="2">
        <v>2.93</v>
      </c>
      <c r="P37" s="2">
        <v>0.6</v>
      </c>
      <c r="Q37" s="2">
        <v>2.7</v>
      </c>
      <c r="R37" s="2">
        <v>2.7</v>
      </c>
      <c r="S37" s="2">
        <v>1.4</v>
      </c>
      <c r="T37" s="2">
        <v>1.92</v>
      </c>
      <c r="U37" s="2">
        <v>2.38</v>
      </c>
      <c r="V37" s="2">
        <v>1.86</v>
      </c>
      <c r="W37" s="1" t="s">
        <v>41</v>
      </c>
      <c r="X37" s="1" t="s">
        <v>35</v>
      </c>
      <c r="Y37" s="1" t="s">
        <v>25</v>
      </c>
    </row>
    <row r="38" spans="1:25" x14ac:dyDescent="0.3">
      <c r="A38" s="2">
        <v>37</v>
      </c>
      <c r="B38" s="7" t="s">
        <v>150</v>
      </c>
      <c r="C38" s="1">
        <v>20161121</v>
      </c>
      <c r="D38" s="2">
        <v>2785</v>
      </c>
      <c r="E38" s="2">
        <v>2700</v>
      </c>
      <c r="F38" s="2">
        <v>2347</v>
      </c>
      <c r="G38" s="4">
        <f>AVERAGE(E38:F38)</f>
        <v>2523.5</v>
      </c>
      <c r="H38" s="4">
        <f>SUM(D38-G38)</f>
        <v>261.5</v>
      </c>
      <c r="I38" s="2">
        <v>920</v>
      </c>
      <c r="J38" s="2">
        <v>2163</v>
      </c>
      <c r="K38" s="2">
        <v>91</v>
      </c>
      <c r="L38" s="2">
        <v>77</v>
      </c>
      <c r="M38" s="2">
        <v>226</v>
      </c>
      <c r="N38" s="2">
        <v>6</v>
      </c>
      <c r="O38" s="2">
        <v>2.58</v>
      </c>
      <c r="P38" s="2">
        <v>-0.1</v>
      </c>
      <c r="Q38" s="2">
        <v>1.7</v>
      </c>
      <c r="R38" s="2">
        <v>1.4</v>
      </c>
      <c r="S38" s="2">
        <v>0.5</v>
      </c>
      <c r="T38" s="2">
        <v>1.92</v>
      </c>
      <c r="U38" s="2">
        <v>2.12</v>
      </c>
      <c r="V38" s="2">
        <v>1.06</v>
      </c>
      <c r="W38" s="1" t="s">
        <v>77</v>
      </c>
      <c r="X38" s="1" t="s">
        <v>151</v>
      </c>
      <c r="Y38" s="1" t="s">
        <v>25</v>
      </c>
    </row>
    <row r="39" spans="1:25" x14ac:dyDescent="0.3">
      <c r="A39" s="2">
        <v>38</v>
      </c>
      <c r="B39" s="7" t="s">
        <v>152</v>
      </c>
      <c r="C39" s="1">
        <v>20160811</v>
      </c>
      <c r="D39" s="2">
        <v>2756</v>
      </c>
      <c r="E39" s="2">
        <v>2690</v>
      </c>
      <c r="F39" s="2">
        <v>2305</v>
      </c>
      <c r="G39" s="4">
        <f>AVERAGE(E39:F39)</f>
        <v>2497.5</v>
      </c>
      <c r="H39" s="4">
        <f>SUM(D39-G39)</f>
        <v>258.5</v>
      </c>
      <c r="I39" s="2">
        <v>910</v>
      </c>
      <c r="J39" s="2">
        <v>1039</v>
      </c>
      <c r="K39" s="2">
        <v>87</v>
      </c>
      <c r="L39" s="2">
        <v>46</v>
      </c>
      <c r="M39" s="2">
        <v>185</v>
      </c>
      <c r="N39" s="2">
        <v>7.3</v>
      </c>
      <c r="O39" s="2">
        <v>2.71</v>
      </c>
      <c r="P39" s="2">
        <v>1.5</v>
      </c>
      <c r="Q39" s="2">
        <v>3.7</v>
      </c>
      <c r="R39" s="2">
        <v>4.2</v>
      </c>
      <c r="S39" s="2">
        <v>2.4</v>
      </c>
      <c r="T39" s="2">
        <v>2.12</v>
      </c>
      <c r="U39" s="2">
        <v>2.0699999999999998</v>
      </c>
      <c r="V39" s="2">
        <v>1.86</v>
      </c>
      <c r="W39" s="1" t="s">
        <v>23</v>
      </c>
      <c r="X39" s="1" t="s">
        <v>63</v>
      </c>
      <c r="Y39" s="1" t="s">
        <v>22</v>
      </c>
    </row>
    <row r="40" spans="1:25" x14ac:dyDescent="0.3">
      <c r="A40" s="2">
        <v>39</v>
      </c>
      <c r="B40" s="7" t="s">
        <v>153</v>
      </c>
      <c r="C40" s="1">
        <v>20160428</v>
      </c>
      <c r="D40" s="2">
        <v>2674</v>
      </c>
      <c r="E40" s="2">
        <v>2543</v>
      </c>
      <c r="F40" s="2">
        <v>2290</v>
      </c>
      <c r="G40" s="4">
        <f>AVERAGE(E40:F40)</f>
        <v>2416.5</v>
      </c>
      <c r="H40" s="4">
        <f>SUM(D40-G40)</f>
        <v>257.5</v>
      </c>
      <c r="I40" s="2">
        <v>849</v>
      </c>
      <c r="J40" s="2">
        <v>1325</v>
      </c>
      <c r="K40" s="2">
        <v>86</v>
      </c>
      <c r="L40" s="2">
        <v>64</v>
      </c>
      <c r="M40" s="2">
        <v>208</v>
      </c>
      <c r="N40" s="2">
        <v>6.5</v>
      </c>
      <c r="O40" s="2">
        <v>2.58</v>
      </c>
      <c r="P40" s="2">
        <v>0.8</v>
      </c>
      <c r="Q40" s="2">
        <v>1.3</v>
      </c>
      <c r="R40" s="2">
        <v>2.5</v>
      </c>
      <c r="S40" s="2">
        <v>1.2</v>
      </c>
      <c r="T40" s="2">
        <v>1.43</v>
      </c>
      <c r="U40" s="2">
        <v>1.46</v>
      </c>
      <c r="V40" s="2">
        <v>1.08</v>
      </c>
      <c r="W40" s="1" t="s">
        <v>154</v>
      </c>
      <c r="X40" s="1" t="s">
        <v>155</v>
      </c>
      <c r="Y40" s="1" t="s">
        <v>44</v>
      </c>
    </row>
    <row r="41" spans="1:25" x14ac:dyDescent="0.3">
      <c r="A41" s="2">
        <v>40</v>
      </c>
      <c r="B41" s="7" t="s">
        <v>156</v>
      </c>
      <c r="C41" s="1">
        <v>20170828</v>
      </c>
      <c r="D41" s="2">
        <v>2651</v>
      </c>
      <c r="E41" s="2">
        <v>2605</v>
      </c>
      <c r="F41" s="2">
        <v>2182</v>
      </c>
      <c r="G41" s="4">
        <f>AVERAGE(E41:F41)</f>
        <v>2393.5</v>
      </c>
      <c r="H41" s="4">
        <f>SUM(D41-G41)</f>
        <v>257.5</v>
      </c>
      <c r="I41" s="2">
        <v>869</v>
      </c>
      <c r="J41" s="2">
        <v>2588</v>
      </c>
      <c r="K41" s="2">
        <v>72</v>
      </c>
      <c r="L41" s="2">
        <v>65</v>
      </c>
      <c r="M41" s="2">
        <v>184</v>
      </c>
      <c r="N41" s="2">
        <v>7</v>
      </c>
      <c r="O41" s="2">
        <v>2.73</v>
      </c>
      <c r="P41" s="2">
        <v>1</v>
      </c>
      <c r="Q41" s="2">
        <v>2.7</v>
      </c>
      <c r="R41" s="2">
        <v>3.5</v>
      </c>
      <c r="S41" s="2">
        <v>1.8</v>
      </c>
      <c r="T41" s="2">
        <v>1.17</v>
      </c>
      <c r="U41" s="2">
        <v>1.84</v>
      </c>
      <c r="V41" s="2">
        <v>0.41</v>
      </c>
      <c r="W41" s="1" t="s">
        <v>86</v>
      </c>
      <c r="X41" s="1" t="s">
        <v>131</v>
      </c>
      <c r="Y41" s="1" t="s">
        <v>61</v>
      </c>
    </row>
    <row r="42" spans="1:25" x14ac:dyDescent="0.3">
      <c r="A42" s="2">
        <v>41</v>
      </c>
      <c r="B42" s="7" t="s">
        <v>157</v>
      </c>
      <c r="C42" s="1">
        <v>20170214</v>
      </c>
      <c r="D42" s="2">
        <v>2727</v>
      </c>
      <c r="E42" s="2">
        <v>2716</v>
      </c>
      <c r="F42" s="2">
        <v>2228</v>
      </c>
      <c r="G42" s="4">
        <f>AVERAGE(E42:F42)</f>
        <v>2472</v>
      </c>
      <c r="H42" s="4">
        <f>SUM(D42-G42)</f>
        <v>255</v>
      </c>
      <c r="I42" s="2">
        <v>830</v>
      </c>
      <c r="J42" s="2">
        <v>1528</v>
      </c>
      <c r="K42" s="2">
        <v>78</v>
      </c>
      <c r="L42" s="2">
        <v>57</v>
      </c>
      <c r="M42" s="2">
        <v>173</v>
      </c>
      <c r="N42" s="2">
        <v>6.6</v>
      </c>
      <c r="O42" s="2">
        <v>2.89</v>
      </c>
      <c r="P42" s="2">
        <v>3.5</v>
      </c>
      <c r="Q42" s="2">
        <v>3.2</v>
      </c>
      <c r="R42" s="2">
        <v>5.4</v>
      </c>
      <c r="S42" s="2">
        <v>3.8</v>
      </c>
      <c r="T42" s="2">
        <v>2.02</v>
      </c>
      <c r="U42" s="2">
        <v>1.72</v>
      </c>
      <c r="V42" s="2">
        <v>1.53</v>
      </c>
      <c r="W42" s="1" t="s">
        <v>62</v>
      </c>
      <c r="X42" s="1" t="s">
        <v>85</v>
      </c>
      <c r="Y42" s="1" t="s">
        <v>20</v>
      </c>
    </row>
    <row r="43" spans="1:25" x14ac:dyDescent="0.3">
      <c r="A43" s="2">
        <v>42</v>
      </c>
      <c r="B43" s="7" t="s">
        <v>158</v>
      </c>
      <c r="C43" s="1">
        <v>20161127</v>
      </c>
      <c r="D43" s="2">
        <v>2841</v>
      </c>
      <c r="E43" s="2">
        <v>2716</v>
      </c>
      <c r="F43" s="2">
        <v>2459</v>
      </c>
      <c r="G43" s="4">
        <f>AVERAGE(E43:F43)</f>
        <v>2587.5</v>
      </c>
      <c r="H43" s="4">
        <f>SUM(D43-G43)</f>
        <v>253.5</v>
      </c>
      <c r="I43" s="2">
        <v>926</v>
      </c>
      <c r="J43" s="2">
        <v>2088</v>
      </c>
      <c r="K43" s="2">
        <v>98</v>
      </c>
      <c r="L43" s="2">
        <v>76</v>
      </c>
      <c r="M43" s="2">
        <v>217</v>
      </c>
      <c r="N43" s="2">
        <v>6.7</v>
      </c>
      <c r="O43" s="2">
        <v>2.73</v>
      </c>
      <c r="P43" s="2">
        <v>1.1000000000000001</v>
      </c>
      <c r="Q43" s="2">
        <v>3.1</v>
      </c>
      <c r="R43" s="2">
        <v>4</v>
      </c>
      <c r="S43" s="2">
        <v>2</v>
      </c>
      <c r="T43" s="2">
        <v>2.36</v>
      </c>
      <c r="U43" s="2">
        <v>1.81</v>
      </c>
      <c r="V43" s="2">
        <v>0.82</v>
      </c>
      <c r="W43" s="1" t="s">
        <v>62</v>
      </c>
      <c r="X43" s="1" t="s">
        <v>35</v>
      </c>
      <c r="Y43" s="1" t="s">
        <v>25</v>
      </c>
    </row>
    <row r="44" spans="1:25" x14ac:dyDescent="0.3">
      <c r="A44" s="2">
        <v>43</v>
      </c>
      <c r="B44" s="7" t="s">
        <v>159</v>
      </c>
      <c r="C44" s="1">
        <v>20161019</v>
      </c>
      <c r="D44" s="2">
        <v>2845</v>
      </c>
      <c r="E44" s="2">
        <v>2748</v>
      </c>
      <c r="F44" s="2">
        <v>2437</v>
      </c>
      <c r="G44" s="4">
        <f>AVERAGE(E44:F44)</f>
        <v>2592.5</v>
      </c>
      <c r="H44" s="4">
        <f>SUM(D44-G44)</f>
        <v>252.5</v>
      </c>
      <c r="I44" s="2">
        <v>1003</v>
      </c>
      <c r="J44" s="2">
        <v>1720</v>
      </c>
      <c r="K44" s="2">
        <v>112</v>
      </c>
      <c r="L44" s="2">
        <v>60</v>
      </c>
      <c r="M44" s="2">
        <v>238</v>
      </c>
      <c r="N44" s="2">
        <v>7.3</v>
      </c>
      <c r="O44" s="2">
        <v>3.02</v>
      </c>
      <c r="P44" s="2">
        <v>1.4</v>
      </c>
      <c r="Q44" s="2">
        <v>0.6</v>
      </c>
      <c r="R44" s="2">
        <v>3.3</v>
      </c>
      <c r="S44" s="2">
        <v>1.6</v>
      </c>
      <c r="T44" s="2">
        <v>2.3199999999999998</v>
      </c>
      <c r="U44" s="2">
        <v>2.2999999999999998</v>
      </c>
      <c r="V44" s="2">
        <v>1.47</v>
      </c>
      <c r="W44" s="1" t="s">
        <v>45</v>
      </c>
      <c r="X44" s="1" t="s">
        <v>36</v>
      </c>
      <c r="Y44" s="1" t="s">
        <v>37</v>
      </c>
    </row>
    <row r="45" spans="1:25" x14ac:dyDescent="0.3">
      <c r="A45" s="2">
        <v>44</v>
      </c>
      <c r="B45" s="7" t="s">
        <v>160</v>
      </c>
      <c r="C45" s="1">
        <v>20170911</v>
      </c>
      <c r="D45" s="2">
        <v>2845</v>
      </c>
      <c r="E45" s="2">
        <v>2748</v>
      </c>
      <c r="F45" s="2">
        <v>2437</v>
      </c>
      <c r="G45" s="4">
        <f>AVERAGE(E45:F45)</f>
        <v>2592.5</v>
      </c>
      <c r="H45" s="4">
        <f>SUM(D45-G45)</f>
        <v>252.5</v>
      </c>
      <c r="I45" s="2">
        <v>1003</v>
      </c>
      <c r="J45" s="2">
        <v>1720</v>
      </c>
      <c r="K45" s="2">
        <v>112</v>
      </c>
      <c r="L45" s="2">
        <v>60</v>
      </c>
      <c r="M45" s="2">
        <v>238</v>
      </c>
      <c r="N45" s="2">
        <v>7.3</v>
      </c>
      <c r="O45" s="2">
        <v>3.02</v>
      </c>
      <c r="P45" s="2">
        <v>1.4</v>
      </c>
      <c r="Q45" s="2">
        <v>0.6</v>
      </c>
      <c r="R45" s="2">
        <v>3.3</v>
      </c>
      <c r="S45" s="2">
        <v>1.6</v>
      </c>
      <c r="T45" s="2">
        <v>2.3199999999999998</v>
      </c>
      <c r="U45" s="2">
        <v>2.2999999999999998</v>
      </c>
      <c r="V45" s="2">
        <v>1.47</v>
      </c>
      <c r="W45" s="1" t="s">
        <v>45</v>
      </c>
      <c r="X45" s="1" t="s">
        <v>36</v>
      </c>
      <c r="Y45" s="1" t="s">
        <v>37</v>
      </c>
    </row>
    <row r="46" spans="1:25" x14ac:dyDescent="0.3">
      <c r="A46" s="2">
        <v>45</v>
      </c>
      <c r="B46" s="7" t="s">
        <v>161</v>
      </c>
      <c r="C46" s="1">
        <v>20171220</v>
      </c>
      <c r="D46" s="2">
        <v>2845</v>
      </c>
      <c r="E46" s="2">
        <v>2748</v>
      </c>
      <c r="F46" s="2">
        <v>2437</v>
      </c>
      <c r="G46" s="4">
        <f>AVERAGE(E46:F46)</f>
        <v>2592.5</v>
      </c>
      <c r="H46" s="4">
        <f>SUM(D46-G46)</f>
        <v>252.5</v>
      </c>
      <c r="I46" s="2">
        <v>1003</v>
      </c>
      <c r="J46" s="2">
        <v>1720</v>
      </c>
      <c r="K46" s="2">
        <v>112</v>
      </c>
      <c r="L46" s="2">
        <v>60</v>
      </c>
      <c r="M46" s="2">
        <v>238</v>
      </c>
      <c r="N46" s="2">
        <v>7.3</v>
      </c>
      <c r="O46" s="2">
        <v>3.02</v>
      </c>
      <c r="P46" s="2">
        <v>1.4</v>
      </c>
      <c r="Q46" s="2">
        <v>0.6</v>
      </c>
      <c r="R46" s="2">
        <v>3.3</v>
      </c>
      <c r="S46" s="2">
        <v>1.6</v>
      </c>
      <c r="T46" s="2">
        <v>2.3199999999999998</v>
      </c>
      <c r="U46" s="2">
        <v>2.2999999999999998</v>
      </c>
      <c r="V46" s="2">
        <v>1.47</v>
      </c>
      <c r="W46" s="1" t="s">
        <v>45</v>
      </c>
      <c r="X46" s="1" t="s">
        <v>36</v>
      </c>
      <c r="Y46" s="1" t="s">
        <v>37</v>
      </c>
    </row>
    <row r="47" spans="1:25" x14ac:dyDescent="0.3">
      <c r="A47" s="2">
        <v>46</v>
      </c>
      <c r="B47" s="7">
        <v>840003144286857</v>
      </c>
      <c r="C47" s="1">
        <v>20170922</v>
      </c>
      <c r="D47" s="2">
        <v>2658</v>
      </c>
      <c r="E47" s="2">
        <v>2568</v>
      </c>
      <c r="F47" s="2">
        <v>2243</v>
      </c>
      <c r="G47" s="4">
        <f>AVERAGE(E47:F47)</f>
        <v>2405.5</v>
      </c>
      <c r="H47" s="4">
        <f>SUM(D47-G47)</f>
        <v>252.5</v>
      </c>
      <c r="I47" s="2">
        <v>826</v>
      </c>
      <c r="J47" s="2">
        <v>1899</v>
      </c>
      <c r="K47" s="2">
        <v>72</v>
      </c>
      <c r="L47" s="2">
        <v>73</v>
      </c>
      <c r="M47" s="2">
        <v>197</v>
      </c>
      <c r="N47" s="2">
        <v>5.2</v>
      </c>
      <c r="O47" s="2">
        <v>2.7</v>
      </c>
      <c r="P47" s="2">
        <v>0.9</v>
      </c>
      <c r="Q47" s="2">
        <v>2.5</v>
      </c>
      <c r="R47" s="2">
        <v>2.9</v>
      </c>
      <c r="S47" s="2">
        <v>1.5</v>
      </c>
      <c r="T47" s="2">
        <v>1.17</v>
      </c>
      <c r="U47" s="2">
        <v>1.35</v>
      </c>
      <c r="V47" s="2">
        <v>1.27</v>
      </c>
      <c r="W47" s="1" t="s">
        <v>162</v>
      </c>
      <c r="X47" s="1" t="s">
        <v>163</v>
      </c>
      <c r="Y47" s="1" t="s">
        <v>22</v>
      </c>
    </row>
    <row r="48" spans="1:25" x14ac:dyDescent="0.3">
      <c r="A48" s="2">
        <v>47</v>
      </c>
      <c r="B48" s="7" t="s">
        <v>164</v>
      </c>
      <c r="C48" s="1">
        <v>20171109</v>
      </c>
      <c r="D48" s="2">
        <v>2830</v>
      </c>
      <c r="E48" s="2">
        <v>2614</v>
      </c>
      <c r="F48" s="2">
        <v>2542</v>
      </c>
      <c r="G48" s="4">
        <f>AVERAGE(E48:F48)</f>
        <v>2578</v>
      </c>
      <c r="H48" s="4">
        <f>SUM(D48-G48)</f>
        <v>252</v>
      </c>
      <c r="I48" s="2">
        <v>945</v>
      </c>
      <c r="J48" s="2">
        <v>1740</v>
      </c>
      <c r="K48" s="2">
        <v>98</v>
      </c>
      <c r="L48" s="2">
        <v>67</v>
      </c>
      <c r="M48" s="2">
        <v>232</v>
      </c>
      <c r="N48" s="2">
        <v>6</v>
      </c>
      <c r="O48" s="2">
        <v>2.94</v>
      </c>
      <c r="P48" s="2">
        <v>1.8</v>
      </c>
      <c r="Q48" s="2">
        <v>2.7</v>
      </c>
      <c r="R48" s="2">
        <v>4.3</v>
      </c>
      <c r="S48" s="2">
        <v>2.4</v>
      </c>
      <c r="T48" s="2">
        <v>2.25</v>
      </c>
      <c r="U48" s="2">
        <v>2.48</v>
      </c>
      <c r="V48" s="2">
        <v>0.82</v>
      </c>
      <c r="W48" s="1" t="s">
        <v>165</v>
      </c>
      <c r="X48" s="1" t="s">
        <v>43</v>
      </c>
      <c r="Y48" s="1" t="s">
        <v>44</v>
      </c>
    </row>
    <row r="49" spans="1:25" x14ac:dyDescent="0.3">
      <c r="A49" s="2">
        <v>48</v>
      </c>
      <c r="B49" s="7" t="s">
        <v>166</v>
      </c>
      <c r="C49" s="1">
        <v>20160114</v>
      </c>
      <c r="D49" s="2">
        <v>2690</v>
      </c>
      <c r="E49" s="2">
        <v>2497</v>
      </c>
      <c r="F49" s="2">
        <v>2380</v>
      </c>
      <c r="G49" s="4">
        <f>AVERAGE(E49:F49)</f>
        <v>2438.5</v>
      </c>
      <c r="H49" s="4">
        <f>SUM(D49-G49)</f>
        <v>251.5</v>
      </c>
      <c r="I49" s="2">
        <v>818</v>
      </c>
      <c r="J49" s="2">
        <v>1997</v>
      </c>
      <c r="K49" s="2">
        <v>86</v>
      </c>
      <c r="L49" s="2">
        <v>64</v>
      </c>
      <c r="M49" s="2">
        <v>191</v>
      </c>
      <c r="N49" s="2">
        <v>5.5</v>
      </c>
      <c r="O49" s="2">
        <v>2.65</v>
      </c>
      <c r="P49" s="2">
        <v>0.5</v>
      </c>
      <c r="Q49" s="2">
        <v>-0.9</v>
      </c>
      <c r="R49" s="2">
        <v>1.4</v>
      </c>
      <c r="S49" s="2">
        <v>0.4</v>
      </c>
      <c r="T49" s="2">
        <v>2.2200000000000002</v>
      </c>
      <c r="U49" s="2">
        <v>2.17</v>
      </c>
      <c r="V49" s="2">
        <v>1.86</v>
      </c>
      <c r="W49" s="1" t="s">
        <v>167</v>
      </c>
      <c r="X49" s="1" t="s">
        <v>168</v>
      </c>
      <c r="Y49" s="1" t="s">
        <v>39</v>
      </c>
    </row>
    <row r="50" spans="1:25" x14ac:dyDescent="0.3">
      <c r="A50" s="2">
        <v>49</v>
      </c>
      <c r="B50" s="7" t="s">
        <v>169</v>
      </c>
      <c r="C50" s="1">
        <v>20170321</v>
      </c>
      <c r="D50" s="2">
        <v>2714</v>
      </c>
      <c r="E50" s="2">
        <v>2775</v>
      </c>
      <c r="F50" s="2">
        <v>2151</v>
      </c>
      <c r="G50" s="4">
        <f>AVERAGE(E50:F50)</f>
        <v>2463</v>
      </c>
      <c r="H50" s="4">
        <f>SUM(D50-G50)</f>
        <v>251</v>
      </c>
      <c r="I50" s="2">
        <v>891</v>
      </c>
      <c r="J50" s="2">
        <v>1674</v>
      </c>
      <c r="K50" s="2">
        <v>110</v>
      </c>
      <c r="L50" s="2">
        <v>61</v>
      </c>
      <c r="M50" s="2">
        <v>228</v>
      </c>
      <c r="N50" s="2">
        <v>5.6</v>
      </c>
      <c r="O50" s="2">
        <v>2.75</v>
      </c>
      <c r="P50" s="2">
        <v>-1.1000000000000001</v>
      </c>
      <c r="Q50" s="2">
        <v>1.9</v>
      </c>
      <c r="R50" s="2">
        <v>0.3</v>
      </c>
      <c r="S50" s="2">
        <v>-0.3</v>
      </c>
      <c r="T50" s="2">
        <v>1.77</v>
      </c>
      <c r="U50" s="2">
        <v>1.59</v>
      </c>
      <c r="V50" s="2">
        <v>2.0299999999999998</v>
      </c>
      <c r="W50" s="1" t="s">
        <v>47</v>
      </c>
      <c r="X50" s="1" t="s">
        <v>170</v>
      </c>
      <c r="Y50" s="1" t="s">
        <v>39</v>
      </c>
    </row>
    <row r="51" spans="1:25" x14ac:dyDescent="0.3">
      <c r="A51" s="2">
        <v>50</v>
      </c>
      <c r="B51" s="7" t="s">
        <v>171</v>
      </c>
      <c r="C51" s="1">
        <v>20170816</v>
      </c>
      <c r="D51" s="2">
        <v>2664</v>
      </c>
      <c r="E51" s="2">
        <v>2658</v>
      </c>
      <c r="F51" s="2">
        <v>2169</v>
      </c>
      <c r="G51" s="4">
        <f>AVERAGE(E51:F51)</f>
        <v>2413.5</v>
      </c>
      <c r="H51" s="4">
        <f>SUM(D51-G51)</f>
        <v>250.5</v>
      </c>
      <c r="I51" s="2">
        <v>809</v>
      </c>
      <c r="J51" s="2">
        <v>966</v>
      </c>
      <c r="K51" s="2">
        <v>86</v>
      </c>
      <c r="L51" s="2">
        <v>50</v>
      </c>
      <c r="M51" s="2">
        <v>192</v>
      </c>
      <c r="N51" s="2">
        <v>5.5</v>
      </c>
      <c r="O51" s="2">
        <v>3.07</v>
      </c>
      <c r="P51" s="2">
        <v>3.2</v>
      </c>
      <c r="Q51" s="2">
        <v>3.7</v>
      </c>
      <c r="R51" s="2">
        <v>4.5</v>
      </c>
      <c r="S51" s="2">
        <v>3.5</v>
      </c>
      <c r="T51" s="2">
        <v>1.47</v>
      </c>
      <c r="U51" s="2">
        <v>2.08</v>
      </c>
      <c r="V51" s="2">
        <v>0.99</v>
      </c>
      <c r="W51" s="1" t="s">
        <v>40</v>
      </c>
      <c r="X51" s="1" t="s">
        <v>172</v>
      </c>
      <c r="Y51" s="1" t="s">
        <v>25</v>
      </c>
    </row>
    <row r="52" spans="1:25" x14ac:dyDescent="0.3">
      <c r="A52" s="2">
        <v>51</v>
      </c>
      <c r="B52" s="7" t="s">
        <v>173</v>
      </c>
      <c r="C52" s="1">
        <v>20171001</v>
      </c>
      <c r="D52" s="2">
        <v>2742</v>
      </c>
      <c r="E52" s="2">
        <v>2624</v>
      </c>
      <c r="F52" s="2">
        <v>2360</v>
      </c>
      <c r="G52" s="4">
        <f>AVERAGE(E52:F52)</f>
        <v>2492</v>
      </c>
      <c r="H52" s="4">
        <f>SUM(D52-G52)</f>
        <v>250</v>
      </c>
      <c r="I52" s="2">
        <v>806</v>
      </c>
      <c r="J52" s="2">
        <v>983</v>
      </c>
      <c r="K52" s="2">
        <v>78</v>
      </c>
      <c r="L52" s="2">
        <v>42</v>
      </c>
      <c r="M52" s="2">
        <v>148</v>
      </c>
      <c r="N52" s="2">
        <v>6</v>
      </c>
      <c r="O52" s="2">
        <v>2.6</v>
      </c>
      <c r="P52" s="2">
        <v>1.8</v>
      </c>
      <c r="Q52" s="2">
        <v>3.2</v>
      </c>
      <c r="R52" s="2">
        <v>3</v>
      </c>
      <c r="S52" s="2">
        <v>2.2999999999999998</v>
      </c>
      <c r="T52" s="2">
        <v>2.86</v>
      </c>
      <c r="U52" s="2">
        <v>2.67</v>
      </c>
      <c r="V52" s="2">
        <v>2.2799999999999998</v>
      </c>
      <c r="W52" s="1" t="s">
        <v>174</v>
      </c>
      <c r="X52" s="1" t="s">
        <v>175</v>
      </c>
      <c r="Y52" s="1" t="s">
        <v>46</v>
      </c>
    </row>
    <row r="53" spans="1:25" x14ac:dyDescent="0.3">
      <c r="A53" s="2">
        <v>52</v>
      </c>
      <c r="B53" s="7" t="s">
        <v>176</v>
      </c>
      <c r="C53" s="1">
        <v>20160226</v>
      </c>
      <c r="D53" s="2">
        <v>2647</v>
      </c>
      <c r="E53" s="2">
        <v>2562</v>
      </c>
      <c r="F53" s="2">
        <v>2232</v>
      </c>
      <c r="G53" s="4">
        <f>AVERAGE(E53:F53)</f>
        <v>2397</v>
      </c>
      <c r="H53" s="4">
        <f>SUM(D53-G53)</f>
        <v>250</v>
      </c>
      <c r="I53" s="2">
        <v>848</v>
      </c>
      <c r="J53" s="2">
        <v>588</v>
      </c>
      <c r="K53" s="2">
        <v>97</v>
      </c>
      <c r="L53" s="2">
        <v>43</v>
      </c>
      <c r="M53" s="2">
        <v>202</v>
      </c>
      <c r="N53" s="2">
        <v>5.8</v>
      </c>
      <c r="O53" s="2">
        <v>2.78</v>
      </c>
      <c r="P53" s="2">
        <v>1</v>
      </c>
      <c r="Q53" s="2">
        <v>2</v>
      </c>
      <c r="R53" s="2">
        <v>2.1</v>
      </c>
      <c r="S53" s="2">
        <v>1.4</v>
      </c>
      <c r="T53" s="2">
        <v>1.52</v>
      </c>
      <c r="U53" s="2">
        <v>1.96</v>
      </c>
      <c r="V53" s="2">
        <v>1.1599999999999999</v>
      </c>
      <c r="W53" s="1" t="s">
        <v>177</v>
      </c>
      <c r="X53" s="1" t="s">
        <v>42</v>
      </c>
      <c r="Y53" s="1" t="s">
        <v>39</v>
      </c>
    </row>
    <row r="54" spans="1:25" x14ac:dyDescent="0.3">
      <c r="A54" s="2">
        <v>53</v>
      </c>
      <c r="B54" s="7" t="s">
        <v>178</v>
      </c>
      <c r="C54" s="1">
        <v>20150426</v>
      </c>
      <c r="D54" s="2">
        <v>2645</v>
      </c>
      <c r="E54" s="2">
        <v>2461</v>
      </c>
      <c r="F54" s="2">
        <v>2329</v>
      </c>
      <c r="G54" s="4">
        <f>AVERAGE(E54:F54)</f>
        <v>2395</v>
      </c>
      <c r="H54" s="4">
        <f>SUM(D54-G54)</f>
        <v>250</v>
      </c>
      <c r="I54" s="2">
        <v>812</v>
      </c>
      <c r="J54" s="2">
        <v>1556</v>
      </c>
      <c r="K54" s="2">
        <v>82</v>
      </c>
      <c r="L54" s="2">
        <v>50</v>
      </c>
      <c r="M54" s="2">
        <v>168</v>
      </c>
      <c r="N54" s="2">
        <v>6.5</v>
      </c>
      <c r="O54" s="2">
        <v>2.71</v>
      </c>
      <c r="P54" s="2">
        <v>0.8</v>
      </c>
      <c r="Q54" s="2">
        <v>2.2000000000000002</v>
      </c>
      <c r="R54" s="2">
        <v>3.3</v>
      </c>
      <c r="S54" s="2">
        <v>1.5</v>
      </c>
      <c r="T54" s="2">
        <v>1.79</v>
      </c>
      <c r="U54" s="2">
        <v>2.1800000000000002</v>
      </c>
      <c r="V54" s="2">
        <v>1.04</v>
      </c>
      <c r="W54" s="1" t="s">
        <v>179</v>
      </c>
      <c r="X54" s="1" t="s">
        <v>91</v>
      </c>
      <c r="Y54" s="1" t="s">
        <v>32</v>
      </c>
    </row>
    <row r="55" spans="1:25" x14ac:dyDescent="0.3">
      <c r="A55" s="2">
        <v>54</v>
      </c>
      <c r="B55" s="7" t="s">
        <v>180</v>
      </c>
      <c r="C55" s="1">
        <v>20180128</v>
      </c>
      <c r="D55" s="2">
        <v>2781</v>
      </c>
      <c r="E55" s="2">
        <v>2666</v>
      </c>
      <c r="F55" s="2">
        <v>2397</v>
      </c>
      <c r="G55" s="4">
        <f>AVERAGE(E55:F55)</f>
        <v>2531.5</v>
      </c>
      <c r="H55" s="4">
        <f>SUM(D55-G55)</f>
        <v>249.5</v>
      </c>
      <c r="I55" s="2">
        <v>978</v>
      </c>
      <c r="J55" s="2">
        <v>1744</v>
      </c>
      <c r="K55" s="2">
        <v>58</v>
      </c>
      <c r="L55" s="2">
        <v>64</v>
      </c>
      <c r="M55" s="2">
        <v>175</v>
      </c>
      <c r="N55" s="2">
        <v>9.8000000000000007</v>
      </c>
      <c r="O55" s="2">
        <v>2.48</v>
      </c>
      <c r="P55" s="2">
        <v>1.8</v>
      </c>
      <c r="Q55" s="2">
        <v>1.5</v>
      </c>
      <c r="R55" s="2">
        <v>3.8</v>
      </c>
      <c r="S55" s="2">
        <v>2.1</v>
      </c>
      <c r="T55" s="2">
        <v>1.6</v>
      </c>
      <c r="U55" s="2">
        <v>2.31</v>
      </c>
      <c r="V55" s="2">
        <v>1.18</v>
      </c>
      <c r="W55" s="1" t="s">
        <v>181</v>
      </c>
      <c r="X55" s="1" t="s">
        <v>182</v>
      </c>
      <c r="Y55" s="1" t="s">
        <v>25</v>
      </c>
    </row>
    <row r="56" spans="1:25" x14ac:dyDescent="0.3">
      <c r="A56" s="2">
        <v>55</v>
      </c>
      <c r="B56" s="7">
        <v>840003141893554</v>
      </c>
      <c r="C56" s="1">
        <v>20170305</v>
      </c>
      <c r="D56" s="2">
        <v>2681</v>
      </c>
      <c r="E56" s="2">
        <v>2664</v>
      </c>
      <c r="F56" s="2">
        <v>2199</v>
      </c>
      <c r="G56" s="4">
        <f>AVERAGE(E56:F56)</f>
        <v>2431.5</v>
      </c>
      <c r="H56" s="4">
        <f>SUM(D56-G56)</f>
        <v>249.5</v>
      </c>
      <c r="I56" s="2">
        <v>817</v>
      </c>
      <c r="J56" s="2">
        <v>824</v>
      </c>
      <c r="K56" s="2">
        <v>94</v>
      </c>
      <c r="L56" s="2">
        <v>53</v>
      </c>
      <c r="M56" s="2">
        <v>200</v>
      </c>
      <c r="N56" s="2">
        <v>5.5</v>
      </c>
      <c r="O56" s="2">
        <v>2.83</v>
      </c>
      <c r="P56" s="2">
        <v>1.9</v>
      </c>
      <c r="Q56" s="2">
        <v>1.1000000000000001</v>
      </c>
      <c r="R56" s="2">
        <v>3.9</v>
      </c>
      <c r="S56" s="2">
        <v>2.1</v>
      </c>
      <c r="T56" s="2">
        <v>1.94</v>
      </c>
      <c r="U56" s="2">
        <v>2</v>
      </c>
      <c r="V56" s="2">
        <v>0.7</v>
      </c>
      <c r="W56" s="1" t="s">
        <v>48</v>
      </c>
      <c r="X56" s="1" t="s">
        <v>183</v>
      </c>
      <c r="Y56" s="1" t="s">
        <v>25</v>
      </c>
    </row>
    <row r="57" spans="1:25" x14ac:dyDescent="0.3">
      <c r="A57" s="2">
        <v>56</v>
      </c>
      <c r="B57" s="7" t="s">
        <v>184</v>
      </c>
      <c r="C57" s="1">
        <v>20161106</v>
      </c>
      <c r="D57" s="2">
        <v>2854</v>
      </c>
      <c r="E57" s="2">
        <v>2748</v>
      </c>
      <c r="F57" s="2">
        <v>2462</v>
      </c>
      <c r="G57" s="4">
        <f>AVERAGE(E57:F57)</f>
        <v>2605</v>
      </c>
      <c r="H57" s="4">
        <f>SUM(D57-G57)</f>
        <v>249</v>
      </c>
      <c r="I57" s="2">
        <v>1022</v>
      </c>
      <c r="J57" s="2">
        <v>1842</v>
      </c>
      <c r="K57" s="2">
        <v>97</v>
      </c>
      <c r="L57" s="2">
        <v>71</v>
      </c>
      <c r="M57" s="2">
        <v>242</v>
      </c>
      <c r="N57" s="2">
        <v>7.9</v>
      </c>
      <c r="O57" s="2">
        <v>2.86</v>
      </c>
      <c r="P57" s="2">
        <v>2.1</v>
      </c>
      <c r="Q57" s="2">
        <v>2.2999999999999998</v>
      </c>
      <c r="R57" s="2">
        <v>3.5</v>
      </c>
      <c r="S57" s="2">
        <v>2.4</v>
      </c>
      <c r="T57" s="2">
        <v>1.6</v>
      </c>
      <c r="U57" s="2">
        <v>1.85</v>
      </c>
      <c r="V57" s="2">
        <v>1.49</v>
      </c>
      <c r="W57" s="1" t="s">
        <v>45</v>
      </c>
      <c r="X57" s="1" t="s">
        <v>50</v>
      </c>
      <c r="Y57" s="1" t="s">
        <v>51</v>
      </c>
    </row>
    <row r="58" spans="1:25" x14ac:dyDescent="0.3">
      <c r="A58" s="2">
        <v>57</v>
      </c>
      <c r="B58" s="7" t="s">
        <v>185</v>
      </c>
      <c r="C58" s="1">
        <v>20151123</v>
      </c>
      <c r="D58" s="2">
        <v>2743</v>
      </c>
      <c r="E58" s="2">
        <v>2802</v>
      </c>
      <c r="F58" s="2">
        <v>2186</v>
      </c>
      <c r="G58" s="4">
        <f>AVERAGE(E58:F58)</f>
        <v>2494</v>
      </c>
      <c r="H58" s="4">
        <f>SUM(D58-G58)</f>
        <v>249</v>
      </c>
      <c r="I58" s="2">
        <v>839</v>
      </c>
      <c r="J58" s="2">
        <v>1611</v>
      </c>
      <c r="K58" s="2">
        <v>87</v>
      </c>
      <c r="L58" s="2">
        <v>48</v>
      </c>
      <c r="M58" s="2">
        <v>174</v>
      </c>
      <c r="N58" s="2">
        <v>6</v>
      </c>
      <c r="O58" s="2">
        <v>2.82</v>
      </c>
      <c r="P58" s="2">
        <v>3.4</v>
      </c>
      <c r="Q58" s="2">
        <v>2.8</v>
      </c>
      <c r="R58" s="2">
        <v>5.4</v>
      </c>
      <c r="S58" s="2">
        <v>3.7</v>
      </c>
      <c r="T58" s="2">
        <v>2.33</v>
      </c>
      <c r="U58" s="2">
        <v>1.96</v>
      </c>
      <c r="V58" s="2">
        <v>1.68</v>
      </c>
      <c r="W58" s="1" t="s">
        <v>54</v>
      </c>
      <c r="X58" s="1" t="s">
        <v>168</v>
      </c>
      <c r="Y58" s="1" t="s">
        <v>39</v>
      </c>
    </row>
    <row r="59" spans="1:25" x14ac:dyDescent="0.3">
      <c r="A59" s="2">
        <v>58</v>
      </c>
      <c r="B59" s="7" t="s">
        <v>186</v>
      </c>
      <c r="C59" s="1">
        <v>20171218</v>
      </c>
      <c r="D59" s="2">
        <v>2801</v>
      </c>
      <c r="E59" s="2">
        <v>2750</v>
      </c>
      <c r="F59" s="2">
        <v>2356</v>
      </c>
      <c r="G59" s="4">
        <f>AVERAGE(E59:F59)</f>
        <v>2553</v>
      </c>
      <c r="H59" s="4">
        <f>SUM(D59-G59)</f>
        <v>248</v>
      </c>
      <c r="I59" s="2">
        <v>1000</v>
      </c>
      <c r="J59" s="2">
        <v>2815</v>
      </c>
      <c r="K59" s="2">
        <v>79</v>
      </c>
      <c r="L59" s="2">
        <v>77</v>
      </c>
      <c r="M59" s="2">
        <v>211</v>
      </c>
      <c r="N59" s="2">
        <v>9.3000000000000007</v>
      </c>
      <c r="O59" s="2">
        <v>2.61</v>
      </c>
      <c r="P59" s="2">
        <v>2.2999999999999998</v>
      </c>
      <c r="Q59" s="2">
        <v>4.5</v>
      </c>
      <c r="R59" s="2">
        <v>5.2</v>
      </c>
      <c r="S59" s="2">
        <v>3.2</v>
      </c>
      <c r="T59" s="2">
        <v>0.68</v>
      </c>
      <c r="U59" s="2">
        <v>1.4</v>
      </c>
      <c r="V59" s="2">
        <v>0.74</v>
      </c>
      <c r="W59" s="1" t="s">
        <v>21</v>
      </c>
      <c r="X59" s="1" t="s">
        <v>84</v>
      </c>
      <c r="Y59" s="1" t="s">
        <v>25</v>
      </c>
    </row>
    <row r="60" spans="1:25" x14ac:dyDescent="0.3">
      <c r="A60" s="2">
        <v>59</v>
      </c>
      <c r="B60" s="7" t="s">
        <v>187</v>
      </c>
      <c r="C60" s="1">
        <v>20171128</v>
      </c>
      <c r="D60" s="2">
        <v>2662</v>
      </c>
      <c r="E60" s="2">
        <v>2716</v>
      </c>
      <c r="F60" s="2">
        <v>2113</v>
      </c>
      <c r="G60" s="4">
        <f>AVERAGE(E60:F60)</f>
        <v>2414.5</v>
      </c>
      <c r="H60" s="4">
        <f>SUM(D60-G60)</f>
        <v>247.5</v>
      </c>
      <c r="I60" s="2">
        <v>866</v>
      </c>
      <c r="J60" s="2">
        <v>1616</v>
      </c>
      <c r="K60" s="2">
        <v>93</v>
      </c>
      <c r="L60" s="2">
        <v>67</v>
      </c>
      <c r="M60" s="2">
        <v>215</v>
      </c>
      <c r="N60" s="2">
        <v>6.9</v>
      </c>
      <c r="O60" s="2">
        <v>2.69</v>
      </c>
      <c r="P60" s="2">
        <v>0.9</v>
      </c>
      <c r="Q60" s="2">
        <v>0.8</v>
      </c>
      <c r="R60" s="2">
        <v>2.7</v>
      </c>
      <c r="S60" s="2">
        <v>1.2</v>
      </c>
      <c r="T60" s="2">
        <v>1.08</v>
      </c>
      <c r="U60" s="2">
        <v>1.35</v>
      </c>
      <c r="V60" s="2">
        <v>0.74</v>
      </c>
      <c r="W60" s="1" t="s">
        <v>62</v>
      </c>
      <c r="X60" s="1" t="s">
        <v>78</v>
      </c>
      <c r="Y60" s="1" t="s">
        <v>25</v>
      </c>
    </row>
    <row r="61" spans="1:25" x14ac:dyDescent="0.3">
      <c r="A61" s="2">
        <v>60</v>
      </c>
      <c r="B61" s="7" t="s">
        <v>188</v>
      </c>
      <c r="C61" s="1">
        <v>20160801</v>
      </c>
      <c r="D61" s="2">
        <v>2729</v>
      </c>
      <c r="E61" s="2">
        <v>2535</v>
      </c>
      <c r="F61" s="2">
        <v>2429</v>
      </c>
      <c r="G61" s="4">
        <f>AVERAGE(E61:F61)</f>
        <v>2482</v>
      </c>
      <c r="H61" s="4">
        <f>SUM(D61-G61)</f>
        <v>247</v>
      </c>
      <c r="I61" s="2">
        <v>890</v>
      </c>
      <c r="J61" s="2">
        <v>1386</v>
      </c>
      <c r="K61" s="2">
        <v>111</v>
      </c>
      <c r="L61" s="2">
        <v>59</v>
      </c>
      <c r="M61" s="2">
        <v>236</v>
      </c>
      <c r="N61" s="2">
        <v>5.2</v>
      </c>
      <c r="O61" s="2">
        <v>2.76</v>
      </c>
      <c r="P61" s="2">
        <v>0.9</v>
      </c>
      <c r="Q61" s="2">
        <v>1.7</v>
      </c>
      <c r="R61" s="2">
        <v>2.4</v>
      </c>
      <c r="S61" s="2">
        <v>1.3</v>
      </c>
      <c r="T61" s="2">
        <v>1.95</v>
      </c>
      <c r="U61" s="2">
        <v>1.67</v>
      </c>
      <c r="V61" s="2">
        <v>0.93</v>
      </c>
      <c r="W61" s="1" t="s">
        <v>189</v>
      </c>
      <c r="X61" s="1" t="s">
        <v>33</v>
      </c>
      <c r="Y61" s="1" t="s">
        <v>20</v>
      </c>
    </row>
    <row r="62" spans="1:25" x14ac:dyDescent="0.3">
      <c r="A62" s="2">
        <v>61</v>
      </c>
      <c r="B62" s="7" t="s">
        <v>190</v>
      </c>
      <c r="C62" s="1">
        <v>20180106</v>
      </c>
      <c r="D62" s="2">
        <v>2922</v>
      </c>
      <c r="E62" s="2">
        <v>2760</v>
      </c>
      <c r="F62" s="2">
        <v>2591</v>
      </c>
      <c r="G62" s="4">
        <f>AVERAGE(E62:F62)</f>
        <v>2675.5</v>
      </c>
      <c r="H62" s="4">
        <f>SUM(D62-G62)</f>
        <v>246.5</v>
      </c>
      <c r="I62" s="2">
        <v>1015</v>
      </c>
      <c r="J62" s="2">
        <v>1476</v>
      </c>
      <c r="K62" s="2">
        <v>95</v>
      </c>
      <c r="L62" s="2">
        <v>68</v>
      </c>
      <c r="M62" s="2">
        <v>221</v>
      </c>
      <c r="N62" s="2">
        <v>8.6999999999999993</v>
      </c>
      <c r="O62" s="2">
        <v>2.83</v>
      </c>
      <c r="P62" s="2">
        <v>2.4</v>
      </c>
      <c r="Q62" s="2">
        <v>4.4000000000000004</v>
      </c>
      <c r="R62" s="2">
        <v>5.0999999999999996</v>
      </c>
      <c r="S62" s="2">
        <v>3.2</v>
      </c>
      <c r="T62" s="2">
        <v>2.4</v>
      </c>
      <c r="U62" s="2">
        <v>1.98</v>
      </c>
      <c r="V62" s="2">
        <v>1.74</v>
      </c>
      <c r="W62" s="1" t="s">
        <v>59</v>
      </c>
      <c r="X62" s="1" t="s">
        <v>19</v>
      </c>
      <c r="Y62" s="1" t="s">
        <v>20</v>
      </c>
    </row>
    <row r="63" spans="1:25" x14ac:dyDescent="0.3">
      <c r="A63" s="2">
        <v>62</v>
      </c>
      <c r="B63" s="7" t="s">
        <v>191</v>
      </c>
      <c r="C63" s="1">
        <v>20171009</v>
      </c>
      <c r="D63" s="2">
        <v>2739</v>
      </c>
      <c r="E63" s="2">
        <v>2716</v>
      </c>
      <c r="F63" s="2">
        <v>2269</v>
      </c>
      <c r="G63" s="4">
        <f>AVERAGE(E63:F63)</f>
        <v>2492.5</v>
      </c>
      <c r="H63" s="4">
        <f>SUM(D63-G63)</f>
        <v>246.5</v>
      </c>
      <c r="I63" s="2">
        <v>870</v>
      </c>
      <c r="J63" s="2">
        <v>1542</v>
      </c>
      <c r="K63" s="2">
        <v>67</v>
      </c>
      <c r="L63" s="2">
        <v>57</v>
      </c>
      <c r="M63" s="2">
        <v>172</v>
      </c>
      <c r="N63" s="2">
        <v>8.1</v>
      </c>
      <c r="O63" s="2">
        <v>2.63</v>
      </c>
      <c r="P63" s="2">
        <v>2.9</v>
      </c>
      <c r="Q63" s="2">
        <v>3.9</v>
      </c>
      <c r="R63" s="2">
        <v>5.7</v>
      </c>
      <c r="S63" s="2">
        <v>3.6</v>
      </c>
      <c r="T63" s="2">
        <v>1.79</v>
      </c>
      <c r="U63" s="2">
        <v>2.08</v>
      </c>
      <c r="V63" s="2">
        <v>1.1499999999999999</v>
      </c>
      <c r="W63" s="1" t="s">
        <v>62</v>
      </c>
      <c r="X63" s="1" t="s">
        <v>66</v>
      </c>
      <c r="Y63" s="1" t="s">
        <v>25</v>
      </c>
    </row>
    <row r="64" spans="1:25" x14ac:dyDescent="0.3">
      <c r="A64" s="2">
        <v>63</v>
      </c>
      <c r="B64" s="7" t="s">
        <v>192</v>
      </c>
      <c r="C64" s="1">
        <v>20160705</v>
      </c>
      <c r="D64" s="2">
        <v>2728</v>
      </c>
      <c r="E64" s="2">
        <v>2716</v>
      </c>
      <c r="F64" s="2">
        <v>2247</v>
      </c>
      <c r="G64" s="4">
        <f>AVERAGE(E64:F64)</f>
        <v>2481.5</v>
      </c>
      <c r="H64" s="4">
        <f>SUM(D64-G64)</f>
        <v>246.5</v>
      </c>
      <c r="I64" s="2">
        <v>865</v>
      </c>
      <c r="J64" s="2">
        <v>1992</v>
      </c>
      <c r="K64" s="2">
        <v>81</v>
      </c>
      <c r="L64" s="2">
        <v>70</v>
      </c>
      <c r="M64" s="2">
        <v>192</v>
      </c>
      <c r="N64" s="2">
        <v>6.8</v>
      </c>
      <c r="O64" s="2">
        <v>2.59</v>
      </c>
      <c r="P64" s="2">
        <v>1.4</v>
      </c>
      <c r="Q64" s="2">
        <v>2.2999999999999998</v>
      </c>
      <c r="R64" s="2">
        <v>3.5</v>
      </c>
      <c r="S64" s="2">
        <v>1.9</v>
      </c>
      <c r="T64" s="2">
        <v>1.7</v>
      </c>
      <c r="U64" s="2">
        <v>1.66</v>
      </c>
      <c r="V64" s="2">
        <v>1</v>
      </c>
      <c r="W64" s="1" t="s">
        <v>62</v>
      </c>
      <c r="X64" s="1" t="s">
        <v>87</v>
      </c>
      <c r="Y64" s="1" t="s">
        <v>37</v>
      </c>
    </row>
    <row r="65" spans="1:25" x14ac:dyDescent="0.3">
      <c r="A65" s="2">
        <v>64</v>
      </c>
      <c r="B65" s="7" t="s">
        <v>193</v>
      </c>
      <c r="C65" s="1">
        <v>20160920</v>
      </c>
      <c r="D65" s="2">
        <v>2649</v>
      </c>
      <c r="E65" s="2">
        <v>2690</v>
      </c>
      <c r="F65" s="2">
        <v>2116</v>
      </c>
      <c r="G65" s="4">
        <f>AVERAGE(E65:F65)</f>
        <v>2403</v>
      </c>
      <c r="H65" s="4">
        <f>SUM(D65-G65)</f>
        <v>246</v>
      </c>
      <c r="I65" s="2">
        <v>892</v>
      </c>
      <c r="J65" s="2">
        <v>1319</v>
      </c>
      <c r="K65" s="2">
        <v>98</v>
      </c>
      <c r="L65" s="2">
        <v>51</v>
      </c>
      <c r="M65" s="2">
        <v>201</v>
      </c>
      <c r="N65" s="2">
        <v>7</v>
      </c>
      <c r="O65" s="2">
        <v>2.77</v>
      </c>
      <c r="P65" s="2">
        <v>0.3</v>
      </c>
      <c r="Q65" s="2">
        <v>2.5</v>
      </c>
      <c r="R65" s="2">
        <v>2.8</v>
      </c>
      <c r="S65" s="2">
        <v>1.1000000000000001</v>
      </c>
      <c r="T65" s="2">
        <v>0.99</v>
      </c>
      <c r="U65" s="2">
        <v>1.46</v>
      </c>
      <c r="V65" s="2">
        <v>0.92</v>
      </c>
      <c r="W65" s="1" t="s">
        <v>23</v>
      </c>
      <c r="X65" s="1" t="s">
        <v>194</v>
      </c>
      <c r="Y65" s="1" t="s">
        <v>46</v>
      </c>
    </row>
    <row r="66" spans="1:25" x14ac:dyDescent="0.3">
      <c r="A66" s="2">
        <v>65</v>
      </c>
      <c r="B66" s="7" t="s">
        <v>195</v>
      </c>
      <c r="C66" s="1">
        <v>20160625</v>
      </c>
      <c r="D66" s="2">
        <v>2785</v>
      </c>
      <c r="E66" s="2">
        <v>2716</v>
      </c>
      <c r="F66" s="2">
        <v>2363</v>
      </c>
      <c r="G66" s="4">
        <f>AVERAGE(E66:F66)</f>
        <v>2539.5</v>
      </c>
      <c r="H66" s="4">
        <f>SUM(D66-G66)</f>
        <v>245.5</v>
      </c>
      <c r="I66" s="2">
        <v>827</v>
      </c>
      <c r="J66" s="2">
        <v>2187</v>
      </c>
      <c r="K66" s="2">
        <v>72</v>
      </c>
      <c r="L66" s="2">
        <v>68</v>
      </c>
      <c r="M66" s="2">
        <v>168</v>
      </c>
      <c r="N66" s="2">
        <v>6.4</v>
      </c>
      <c r="O66" s="2">
        <v>2.77</v>
      </c>
      <c r="P66" s="2">
        <v>1.3</v>
      </c>
      <c r="Q66" s="2">
        <v>3.2</v>
      </c>
      <c r="R66" s="2">
        <v>3.6</v>
      </c>
      <c r="S66" s="2">
        <v>2.1</v>
      </c>
      <c r="T66" s="2">
        <v>2.96</v>
      </c>
      <c r="U66" s="2">
        <v>2.9</v>
      </c>
      <c r="V66" s="2">
        <v>1.67</v>
      </c>
      <c r="W66" s="1" t="s">
        <v>62</v>
      </c>
      <c r="X66" s="1" t="s">
        <v>196</v>
      </c>
      <c r="Y66" s="1" t="s">
        <v>32</v>
      </c>
    </row>
    <row r="67" spans="1:25" x14ac:dyDescent="0.3">
      <c r="A67" s="2">
        <v>66</v>
      </c>
      <c r="B67" s="7" t="s">
        <v>197</v>
      </c>
      <c r="C67" s="1">
        <v>20160921</v>
      </c>
      <c r="D67" s="2">
        <v>2713</v>
      </c>
      <c r="E67" s="2">
        <v>2748</v>
      </c>
      <c r="F67" s="2">
        <v>2190</v>
      </c>
      <c r="G67" s="4">
        <f>AVERAGE(E67:F67)</f>
        <v>2469</v>
      </c>
      <c r="H67" s="4">
        <f>SUM(D67-G67)</f>
        <v>244</v>
      </c>
      <c r="I67" s="2">
        <v>810</v>
      </c>
      <c r="J67" s="2">
        <v>1421</v>
      </c>
      <c r="K67" s="2">
        <v>80</v>
      </c>
      <c r="L67" s="2">
        <v>59</v>
      </c>
      <c r="M67" s="2">
        <v>181</v>
      </c>
      <c r="N67" s="2">
        <v>4.9000000000000004</v>
      </c>
      <c r="O67" s="2">
        <v>2.84</v>
      </c>
      <c r="P67" s="2">
        <v>1.8</v>
      </c>
      <c r="Q67" s="2">
        <v>1.7</v>
      </c>
      <c r="R67" s="2">
        <v>3.4</v>
      </c>
      <c r="S67" s="2">
        <v>2.1</v>
      </c>
      <c r="T67" s="2">
        <v>2.4700000000000002</v>
      </c>
      <c r="U67" s="2">
        <v>2.36</v>
      </c>
      <c r="V67" s="2">
        <v>1.27</v>
      </c>
      <c r="W67" s="1" t="s">
        <v>45</v>
      </c>
      <c r="X67" s="1" t="s">
        <v>198</v>
      </c>
      <c r="Y67" s="1" t="s">
        <v>39</v>
      </c>
    </row>
    <row r="68" spans="1:25" x14ac:dyDescent="0.3">
      <c r="A68" s="2">
        <v>67</v>
      </c>
      <c r="B68" s="7" t="s">
        <v>199</v>
      </c>
      <c r="C68" s="1">
        <v>20160706</v>
      </c>
      <c r="D68" s="2">
        <v>2757</v>
      </c>
      <c r="E68" s="2">
        <v>2716</v>
      </c>
      <c r="F68" s="2">
        <v>2312</v>
      </c>
      <c r="G68" s="4">
        <f>AVERAGE(E68:F68)</f>
        <v>2514</v>
      </c>
      <c r="H68" s="4">
        <f>SUM(D68-G68)</f>
        <v>243</v>
      </c>
      <c r="I68" s="2">
        <v>857</v>
      </c>
      <c r="J68" s="2">
        <v>1510</v>
      </c>
      <c r="K68" s="2">
        <v>74</v>
      </c>
      <c r="L68" s="2">
        <v>70</v>
      </c>
      <c r="M68" s="2">
        <v>200</v>
      </c>
      <c r="N68" s="2">
        <v>6.8</v>
      </c>
      <c r="O68" s="2">
        <v>2.78</v>
      </c>
      <c r="P68" s="2">
        <v>2.1</v>
      </c>
      <c r="Q68" s="2">
        <v>3.1</v>
      </c>
      <c r="R68" s="2">
        <v>3.5</v>
      </c>
      <c r="S68" s="2">
        <v>2.5</v>
      </c>
      <c r="T68" s="2">
        <v>2.2000000000000002</v>
      </c>
      <c r="U68" s="2">
        <v>1.78</v>
      </c>
      <c r="V68" s="2">
        <v>2.13</v>
      </c>
      <c r="W68" s="1" t="s">
        <v>62</v>
      </c>
      <c r="X68" s="1" t="s">
        <v>35</v>
      </c>
      <c r="Y68" s="1" t="s">
        <v>25</v>
      </c>
    </row>
    <row r="69" spans="1:25" x14ac:dyDescent="0.3">
      <c r="A69" s="2">
        <v>68</v>
      </c>
      <c r="B69" s="7" t="s">
        <v>200</v>
      </c>
      <c r="C69" s="1">
        <v>20170420</v>
      </c>
      <c r="D69" s="2">
        <v>2715</v>
      </c>
      <c r="E69" s="2">
        <v>2454</v>
      </c>
      <c r="F69" s="2">
        <v>2491</v>
      </c>
      <c r="G69" s="4">
        <f>AVERAGE(E69:F69)</f>
        <v>2472.5</v>
      </c>
      <c r="H69" s="4">
        <f>SUM(D69-G69)</f>
        <v>242.5</v>
      </c>
      <c r="I69" s="2">
        <v>816</v>
      </c>
      <c r="J69" s="2">
        <v>1818</v>
      </c>
      <c r="K69" s="2">
        <v>75</v>
      </c>
      <c r="L69" s="2">
        <v>61</v>
      </c>
      <c r="M69" s="2">
        <v>177</v>
      </c>
      <c r="N69" s="2">
        <v>5.9</v>
      </c>
      <c r="O69" s="2">
        <v>2.78</v>
      </c>
      <c r="P69" s="2">
        <v>2.4</v>
      </c>
      <c r="Q69" s="2">
        <v>1.7</v>
      </c>
      <c r="R69" s="2">
        <v>4.2</v>
      </c>
      <c r="S69" s="2">
        <v>2.6</v>
      </c>
      <c r="T69" s="2">
        <v>2.35</v>
      </c>
      <c r="U69" s="2">
        <v>2.11</v>
      </c>
      <c r="V69" s="2">
        <v>1.56</v>
      </c>
      <c r="W69" s="1" t="s">
        <v>201</v>
      </c>
      <c r="X69" s="1" t="s">
        <v>202</v>
      </c>
      <c r="Y69" s="1" t="s">
        <v>25</v>
      </c>
    </row>
    <row r="70" spans="1:25" x14ac:dyDescent="0.3">
      <c r="A70" s="2">
        <v>69</v>
      </c>
      <c r="B70" s="7" t="s">
        <v>203</v>
      </c>
      <c r="C70" s="1">
        <v>20170407</v>
      </c>
      <c r="D70" s="2">
        <v>2710</v>
      </c>
      <c r="E70" s="2">
        <v>2802</v>
      </c>
      <c r="F70" s="2">
        <v>2133</v>
      </c>
      <c r="G70" s="4">
        <f>AVERAGE(E70:F70)</f>
        <v>2467.5</v>
      </c>
      <c r="H70" s="4">
        <f>SUM(D70-G70)</f>
        <v>242.5</v>
      </c>
      <c r="I70" s="2">
        <v>896</v>
      </c>
      <c r="J70" s="2">
        <v>1633</v>
      </c>
      <c r="K70" s="2">
        <v>88</v>
      </c>
      <c r="L70" s="2">
        <v>52</v>
      </c>
      <c r="M70" s="2">
        <v>194</v>
      </c>
      <c r="N70" s="2">
        <v>6.8</v>
      </c>
      <c r="O70" s="2">
        <v>2.77</v>
      </c>
      <c r="P70" s="2">
        <v>1.3</v>
      </c>
      <c r="Q70" s="2">
        <v>1</v>
      </c>
      <c r="R70" s="2">
        <v>3</v>
      </c>
      <c r="S70" s="2">
        <v>1.6</v>
      </c>
      <c r="T70" s="2">
        <v>1.43</v>
      </c>
      <c r="U70" s="2">
        <v>2.08</v>
      </c>
      <c r="V70" s="2">
        <v>2.31</v>
      </c>
      <c r="W70" s="1" t="s">
        <v>54</v>
      </c>
      <c r="X70" s="1" t="s">
        <v>204</v>
      </c>
      <c r="Y70" s="1" t="s">
        <v>22</v>
      </c>
    </row>
    <row r="71" spans="1:25" x14ac:dyDescent="0.3">
      <c r="A71" s="2">
        <v>70</v>
      </c>
      <c r="B71" s="7" t="s">
        <v>205</v>
      </c>
      <c r="C71" s="1">
        <v>20161125</v>
      </c>
      <c r="D71" s="2">
        <v>2881</v>
      </c>
      <c r="E71" s="2">
        <v>2748</v>
      </c>
      <c r="F71" s="2">
        <v>2530</v>
      </c>
      <c r="G71" s="4">
        <f>AVERAGE(E71:F71)</f>
        <v>2639</v>
      </c>
      <c r="H71" s="4">
        <f>SUM(D71-G71)</f>
        <v>242</v>
      </c>
      <c r="I71" s="2">
        <v>1004</v>
      </c>
      <c r="J71" s="2">
        <v>1736</v>
      </c>
      <c r="K71" s="2">
        <v>109</v>
      </c>
      <c r="L71" s="2">
        <v>68</v>
      </c>
      <c r="M71" s="2">
        <v>243</v>
      </c>
      <c r="N71" s="2">
        <v>6.5</v>
      </c>
      <c r="O71" s="2">
        <v>2.92</v>
      </c>
      <c r="P71" s="2">
        <v>-0.1</v>
      </c>
      <c r="Q71" s="2">
        <v>1.3</v>
      </c>
      <c r="R71" s="2">
        <v>2.2000000000000002</v>
      </c>
      <c r="S71" s="2">
        <v>0.6</v>
      </c>
      <c r="T71" s="2">
        <v>2.5099999999999998</v>
      </c>
      <c r="U71" s="2">
        <v>2.89</v>
      </c>
      <c r="V71" s="2">
        <v>1.79</v>
      </c>
      <c r="W71" s="1" t="s">
        <v>45</v>
      </c>
      <c r="X71" s="1" t="s">
        <v>121</v>
      </c>
      <c r="Y71" s="1" t="s">
        <v>3</v>
      </c>
    </row>
    <row r="72" spans="1:25" x14ac:dyDescent="0.3">
      <c r="A72" s="2">
        <v>71</v>
      </c>
      <c r="B72" s="7" t="s">
        <v>206</v>
      </c>
      <c r="C72" s="1">
        <v>20160109</v>
      </c>
      <c r="D72" s="2">
        <v>2784</v>
      </c>
      <c r="E72" s="2">
        <v>2802</v>
      </c>
      <c r="F72" s="2">
        <v>2282</v>
      </c>
      <c r="G72" s="4">
        <f>AVERAGE(E72:F72)</f>
        <v>2542</v>
      </c>
      <c r="H72" s="4">
        <f>SUM(D72-G72)</f>
        <v>242</v>
      </c>
      <c r="I72" s="2">
        <v>928</v>
      </c>
      <c r="J72" s="2">
        <v>1029</v>
      </c>
      <c r="K72" s="2">
        <v>87</v>
      </c>
      <c r="L72" s="2">
        <v>48</v>
      </c>
      <c r="M72" s="2">
        <v>199</v>
      </c>
      <c r="N72" s="2">
        <v>7.9</v>
      </c>
      <c r="O72" s="2">
        <v>2.73</v>
      </c>
      <c r="P72" s="2">
        <v>1.5</v>
      </c>
      <c r="Q72" s="2">
        <v>2.8</v>
      </c>
      <c r="R72" s="2">
        <v>3.2</v>
      </c>
      <c r="S72" s="2">
        <v>2</v>
      </c>
      <c r="T72" s="2">
        <v>2.08</v>
      </c>
      <c r="U72" s="2">
        <v>3.1</v>
      </c>
      <c r="V72" s="2">
        <v>1.39</v>
      </c>
      <c r="W72" s="1" t="s">
        <v>54</v>
      </c>
      <c r="X72" s="1" t="s">
        <v>121</v>
      </c>
      <c r="Y72" s="1" t="s">
        <v>3</v>
      </c>
    </row>
    <row r="73" spans="1:25" x14ac:dyDescent="0.3">
      <c r="A73" s="2">
        <v>72</v>
      </c>
      <c r="B73" s="7" t="s">
        <v>207</v>
      </c>
      <c r="C73" s="1">
        <v>20160911</v>
      </c>
      <c r="D73" s="2">
        <v>2660</v>
      </c>
      <c r="E73" s="2">
        <v>2716</v>
      </c>
      <c r="F73" s="2">
        <v>2120</v>
      </c>
      <c r="G73" s="4">
        <f>AVERAGE(E73:F73)</f>
        <v>2418</v>
      </c>
      <c r="H73" s="4">
        <f>SUM(D73-G73)</f>
        <v>242</v>
      </c>
      <c r="I73" s="2">
        <v>797</v>
      </c>
      <c r="J73" s="2">
        <v>1748</v>
      </c>
      <c r="K73" s="2">
        <v>65</v>
      </c>
      <c r="L73" s="2">
        <v>60</v>
      </c>
      <c r="M73" s="2">
        <v>167</v>
      </c>
      <c r="N73" s="2">
        <v>6.8</v>
      </c>
      <c r="O73" s="2">
        <v>2.85</v>
      </c>
      <c r="P73" s="2">
        <v>3.2</v>
      </c>
      <c r="Q73" s="2">
        <v>3</v>
      </c>
      <c r="R73" s="2">
        <v>5.5</v>
      </c>
      <c r="S73" s="2">
        <v>3.6</v>
      </c>
      <c r="T73" s="2">
        <v>1.62</v>
      </c>
      <c r="U73" s="2">
        <v>2</v>
      </c>
      <c r="V73" s="2">
        <v>0.88</v>
      </c>
      <c r="W73" s="1" t="s">
        <v>62</v>
      </c>
      <c r="X73" s="1" t="s">
        <v>208</v>
      </c>
      <c r="Y73" s="1" t="s">
        <v>22</v>
      </c>
    </row>
    <row r="74" spans="1:25" x14ac:dyDescent="0.3">
      <c r="A74" s="2">
        <v>73</v>
      </c>
      <c r="B74" s="7" t="s">
        <v>209</v>
      </c>
      <c r="C74" s="1">
        <v>20171203</v>
      </c>
      <c r="D74" s="2">
        <v>2698</v>
      </c>
      <c r="E74" s="2">
        <v>2802</v>
      </c>
      <c r="F74" s="2">
        <v>2111</v>
      </c>
      <c r="G74" s="4">
        <f>AVERAGE(E74:F74)</f>
        <v>2456.5</v>
      </c>
      <c r="H74" s="4">
        <f>SUM(D74-G74)</f>
        <v>241.5</v>
      </c>
      <c r="I74" s="2">
        <v>839</v>
      </c>
      <c r="J74" s="2">
        <v>983</v>
      </c>
      <c r="K74" s="2">
        <v>74</v>
      </c>
      <c r="L74" s="2">
        <v>44</v>
      </c>
      <c r="M74" s="2">
        <v>171</v>
      </c>
      <c r="N74" s="2">
        <v>6.9</v>
      </c>
      <c r="O74" s="2">
        <v>2.54</v>
      </c>
      <c r="P74" s="2">
        <v>2.4</v>
      </c>
      <c r="Q74" s="2">
        <v>4</v>
      </c>
      <c r="R74" s="2">
        <v>5.7</v>
      </c>
      <c r="S74" s="2">
        <v>3.3</v>
      </c>
      <c r="T74" s="2">
        <v>1.49</v>
      </c>
      <c r="U74" s="2">
        <v>2.29</v>
      </c>
      <c r="V74" s="2">
        <v>1.6</v>
      </c>
      <c r="W74" s="1" t="s">
        <v>54</v>
      </c>
      <c r="X74" s="1" t="s">
        <v>210</v>
      </c>
      <c r="Y74" s="1" t="s">
        <v>25</v>
      </c>
    </row>
    <row r="75" spans="1:25" x14ac:dyDescent="0.3">
      <c r="A75" s="2">
        <v>74</v>
      </c>
      <c r="B75" s="7" t="s">
        <v>211</v>
      </c>
      <c r="C75" s="1">
        <v>20161118</v>
      </c>
      <c r="D75" s="2">
        <v>2682</v>
      </c>
      <c r="E75" s="2">
        <v>2690</v>
      </c>
      <c r="F75" s="2">
        <v>2192</v>
      </c>
      <c r="G75" s="4">
        <f>AVERAGE(E75:F75)</f>
        <v>2441</v>
      </c>
      <c r="H75" s="4">
        <f>SUM(D75-G75)</f>
        <v>241</v>
      </c>
      <c r="I75" s="2">
        <v>920</v>
      </c>
      <c r="J75" s="2">
        <v>1713</v>
      </c>
      <c r="K75" s="2">
        <v>117</v>
      </c>
      <c r="L75" s="2">
        <v>54</v>
      </c>
      <c r="M75" s="2">
        <v>230</v>
      </c>
      <c r="N75" s="2">
        <v>6.3</v>
      </c>
      <c r="O75" s="2">
        <v>2.87</v>
      </c>
      <c r="P75" s="2">
        <v>-0.6</v>
      </c>
      <c r="Q75" s="2">
        <v>2.4</v>
      </c>
      <c r="R75" s="2">
        <v>2.2999999999999998</v>
      </c>
      <c r="S75" s="2">
        <v>0.5</v>
      </c>
      <c r="T75" s="2">
        <v>1.31</v>
      </c>
      <c r="U75" s="2">
        <v>1.28</v>
      </c>
      <c r="V75" s="2">
        <v>1.21</v>
      </c>
      <c r="W75" s="1" t="s">
        <v>23</v>
      </c>
      <c r="X75" s="1" t="s">
        <v>212</v>
      </c>
      <c r="Y75" s="1" t="s">
        <v>31</v>
      </c>
    </row>
    <row r="76" spans="1:25" x14ac:dyDescent="0.3">
      <c r="A76" s="2">
        <v>75</v>
      </c>
      <c r="B76" s="7">
        <v>840003143725247</v>
      </c>
      <c r="C76" s="1">
        <v>20170418</v>
      </c>
      <c r="D76" s="2">
        <v>2665</v>
      </c>
      <c r="E76" s="2">
        <v>2664</v>
      </c>
      <c r="F76" s="2">
        <v>2186</v>
      </c>
      <c r="G76" s="4">
        <f>AVERAGE(E76:F76)</f>
        <v>2425</v>
      </c>
      <c r="H76" s="4">
        <f>SUM(D76-G76)</f>
        <v>240</v>
      </c>
      <c r="I76" s="2">
        <v>814</v>
      </c>
      <c r="J76" s="2">
        <v>1721</v>
      </c>
      <c r="K76" s="2">
        <v>93</v>
      </c>
      <c r="L76" s="2">
        <v>57</v>
      </c>
      <c r="M76" s="2">
        <v>197</v>
      </c>
      <c r="N76" s="2">
        <v>5.2</v>
      </c>
      <c r="O76" s="2">
        <v>2.73</v>
      </c>
      <c r="P76" s="2">
        <v>-0.3</v>
      </c>
      <c r="Q76" s="2">
        <v>1.5</v>
      </c>
      <c r="R76" s="2">
        <v>1.8</v>
      </c>
      <c r="S76" s="2">
        <v>0.4</v>
      </c>
      <c r="T76" s="2">
        <v>2.37</v>
      </c>
      <c r="U76" s="2">
        <v>2.35</v>
      </c>
      <c r="V76" s="2">
        <v>1.02</v>
      </c>
      <c r="W76" s="1" t="s">
        <v>48</v>
      </c>
      <c r="X76" s="1" t="s">
        <v>183</v>
      </c>
      <c r="Y76" s="1" t="s">
        <v>25</v>
      </c>
    </row>
    <row r="77" spans="1:25" x14ac:dyDescent="0.3">
      <c r="A77" s="2">
        <v>76</v>
      </c>
      <c r="B77" s="7" t="s">
        <v>213</v>
      </c>
      <c r="C77" s="1">
        <v>20170920</v>
      </c>
      <c r="D77" s="2">
        <v>2724</v>
      </c>
      <c r="E77" s="2">
        <v>2802</v>
      </c>
      <c r="F77" s="2">
        <v>2168</v>
      </c>
      <c r="G77" s="4">
        <f>AVERAGE(E77:F77)</f>
        <v>2485</v>
      </c>
      <c r="H77" s="4">
        <f>SUM(D77-G77)</f>
        <v>239</v>
      </c>
      <c r="I77" s="2">
        <v>874</v>
      </c>
      <c r="J77" s="2">
        <v>1812</v>
      </c>
      <c r="K77" s="2">
        <v>89</v>
      </c>
      <c r="L77" s="2">
        <v>53</v>
      </c>
      <c r="M77" s="2">
        <v>190</v>
      </c>
      <c r="N77" s="2">
        <v>6.2</v>
      </c>
      <c r="O77" s="2">
        <v>2.8</v>
      </c>
      <c r="P77" s="2">
        <v>2.1</v>
      </c>
      <c r="Q77" s="2">
        <v>4</v>
      </c>
      <c r="R77" s="2">
        <v>4.2</v>
      </c>
      <c r="S77" s="2">
        <v>2.8</v>
      </c>
      <c r="T77" s="2">
        <v>1.84</v>
      </c>
      <c r="U77" s="2">
        <v>2.08</v>
      </c>
      <c r="V77" s="2">
        <v>1.42</v>
      </c>
      <c r="W77" s="1" t="s">
        <v>54</v>
      </c>
      <c r="X77" s="1" t="s">
        <v>155</v>
      </c>
      <c r="Y77" s="1" t="s">
        <v>44</v>
      </c>
    </row>
    <row r="78" spans="1:25" x14ac:dyDescent="0.3">
      <c r="A78" s="2">
        <v>77</v>
      </c>
      <c r="B78" s="7" t="s">
        <v>214</v>
      </c>
      <c r="C78" s="1">
        <v>20150116</v>
      </c>
      <c r="D78" s="2">
        <v>2692</v>
      </c>
      <c r="E78" s="2">
        <v>2641</v>
      </c>
      <c r="F78" s="2">
        <v>2266</v>
      </c>
      <c r="G78" s="4">
        <f>AVERAGE(E78:F78)</f>
        <v>2453.5</v>
      </c>
      <c r="H78" s="4">
        <f>SUM(D78-G78)</f>
        <v>238.5</v>
      </c>
      <c r="I78" s="2">
        <v>770</v>
      </c>
      <c r="J78" s="2">
        <v>2332</v>
      </c>
      <c r="K78" s="2">
        <v>80</v>
      </c>
      <c r="L78" s="2">
        <v>79</v>
      </c>
      <c r="M78" s="2">
        <v>203</v>
      </c>
      <c r="N78" s="2">
        <v>4.3</v>
      </c>
      <c r="O78" s="2">
        <v>2.9</v>
      </c>
      <c r="P78" s="2">
        <v>-1.5</v>
      </c>
      <c r="Q78" s="2">
        <v>-0.3</v>
      </c>
      <c r="R78" s="2">
        <v>-1.2</v>
      </c>
      <c r="S78" s="2">
        <v>-1.2</v>
      </c>
      <c r="T78" s="2">
        <v>2.92</v>
      </c>
      <c r="U78" s="2">
        <v>3.07</v>
      </c>
      <c r="V78" s="2">
        <v>2.17</v>
      </c>
      <c r="W78" s="1" t="s">
        <v>41</v>
      </c>
      <c r="X78" s="1" t="s">
        <v>76</v>
      </c>
      <c r="Y78" s="1" t="s">
        <v>39</v>
      </c>
    </row>
    <row r="79" spans="1:25" x14ac:dyDescent="0.3">
      <c r="A79" s="2">
        <v>78</v>
      </c>
      <c r="B79" s="7" t="s">
        <v>215</v>
      </c>
      <c r="C79" s="1">
        <v>20151208</v>
      </c>
      <c r="D79" s="2">
        <v>2736</v>
      </c>
      <c r="E79" s="2">
        <v>2548</v>
      </c>
      <c r="F79" s="2">
        <v>2448</v>
      </c>
      <c r="G79" s="4">
        <f>AVERAGE(E79:F79)</f>
        <v>2498</v>
      </c>
      <c r="H79" s="4">
        <f>SUM(D79-G79)</f>
        <v>238</v>
      </c>
      <c r="I79" s="2">
        <v>816</v>
      </c>
      <c r="J79" s="2">
        <v>1521</v>
      </c>
      <c r="K79" s="2">
        <v>103</v>
      </c>
      <c r="L79" s="2">
        <v>61</v>
      </c>
      <c r="M79" s="2">
        <v>219</v>
      </c>
      <c r="N79" s="2">
        <v>3.5</v>
      </c>
      <c r="O79" s="2">
        <v>2.9</v>
      </c>
      <c r="P79" s="2">
        <v>1</v>
      </c>
      <c r="Q79" s="2">
        <v>2.8</v>
      </c>
      <c r="R79" s="2">
        <v>1.8</v>
      </c>
      <c r="S79" s="2">
        <v>1.5</v>
      </c>
      <c r="T79" s="2">
        <v>2.65</v>
      </c>
      <c r="U79" s="2">
        <v>1.87</v>
      </c>
      <c r="V79" s="2">
        <v>2.02</v>
      </c>
      <c r="W79" s="1" t="s">
        <v>216</v>
      </c>
      <c r="X79" s="1" t="s">
        <v>217</v>
      </c>
      <c r="Y79" s="1" t="s">
        <v>46</v>
      </c>
    </row>
    <row r="80" spans="1:25" x14ac:dyDescent="0.3">
      <c r="A80" s="2">
        <v>79</v>
      </c>
      <c r="B80" s="7" t="s">
        <v>218</v>
      </c>
      <c r="C80" s="1">
        <v>20170303</v>
      </c>
      <c r="D80" s="2">
        <v>2648</v>
      </c>
      <c r="E80" s="2">
        <v>2690</v>
      </c>
      <c r="F80" s="2">
        <v>2131</v>
      </c>
      <c r="G80" s="4">
        <f>AVERAGE(E80:F80)</f>
        <v>2410.5</v>
      </c>
      <c r="H80" s="4">
        <f>SUM(D80-G80)</f>
        <v>237.5</v>
      </c>
      <c r="I80" s="2">
        <v>838</v>
      </c>
      <c r="J80" s="2">
        <v>864</v>
      </c>
      <c r="K80" s="2">
        <v>113</v>
      </c>
      <c r="L80" s="2">
        <v>47</v>
      </c>
      <c r="M80" s="2">
        <v>226</v>
      </c>
      <c r="N80" s="2">
        <v>4.4000000000000004</v>
      </c>
      <c r="O80" s="2">
        <v>3.15</v>
      </c>
      <c r="P80" s="2">
        <v>0.2</v>
      </c>
      <c r="Q80" s="2">
        <v>3.3</v>
      </c>
      <c r="R80" s="2">
        <v>3.1</v>
      </c>
      <c r="S80" s="2">
        <v>1.3</v>
      </c>
      <c r="T80" s="2">
        <v>1.55</v>
      </c>
      <c r="U80" s="2">
        <v>1.79</v>
      </c>
      <c r="V80" s="2">
        <v>1.68</v>
      </c>
      <c r="W80" s="1" t="s">
        <v>23</v>
      </c>
      <c r="X80" s="1" t="s">
        <v>93</v>
      </c>
      <c r="Y80" s="1" t="s">
        <v>25</v>
      </c>
    </row>
    <row r="81" spans="1:25" x14ac:dyDescent="0.3">
      <c r="A81" s="2">
        <v>80</v>
      </c>
      <c r="B81" s="7" t="s">
        <v>72</v>
      </c>
      <c r="C81" s="1">
        <v>20170927</v>
      </c>
      <c r="D81" s="2">
        <v>2889</v>
      </c>
      <c r="E81" s="2">
        <v>2721</v>
      </c>
      <c r="F81" s="2">
        <v>2584</v>
      </c>
      <c r="G81" s="4">
        <f>AVERAGE(E81:F81)</f>
        <v>2652.5</v>
      </c>
      <c r="H81" s="4">
        <f>SUM(D81-G81)</f>
        <v>236.5</v>
      </c>
      <c r="I81" s="2">
        <v>993</v>
      </c>
      <c r="J81" s="2">
        <v>1798</v>
      </c>
      <c r="K81" s="2">
        <v>113</v>
      </c>
      <c r="L81" s="2">
        <v>71</v>
      </c>
      <c r="M81" s="2">
        <v>252</v>
      </c>
      <c r="N81" s="2">
        <v>6.7</v>
      </c>
      <c r="O81" s="2">
        <v>2.79</v>
      </c>
      <c r="P81" s="2">
        <v>0.2</v>
      </c>
      <c r="Q81" s="2">
        <v>2</v>
      </c>
      <c r="R81" s="2">
        <v>2.9</v>
      </c>
      <c r="S81" s="2">
        <v>1</v>
      </c>
      <c r="T81" s="2">
        <v>2.68</v>
      </c>
      <c r="U81" s="2">
        <v>2.4300000000000002</v>
      </c>
      <c r="V81" s="2">
        <v>1.26</v>
      </c>
      <c r="W81" s="1" t="s">
        <v>73</v>
      </c>
      <c r="X81" s="1" t="s">
        <v>74</v>
      </c>
      <c r="Y81" s="1" t="s">
        <v>65</v>
      </c>
    </row>
    <row r="82" spans="1:25" x14ac:dyDescent="0.3">
      <c r="A82" s="2">
        <v>81</v>
      </c>
      <c r="B82" s="7" t="s">
        <v>219</v>
      </c>
      <c r="C82" s="1">
        <v>20180210</v>
      </c>
      <c r="D82" s="2">
        <v>2822</v>
      </c>
      <c r="E82" s="2">
        <v>2595</v>
      </c>
      <c r="F82" s="2">
        <v>2579</v>
      </c>
      <c r="G82" s="4">
        <f>AVERAGE(E82:F82)</f>
        <v>2587</v>
      </c>
      <c r="H82" s="4">
        <f>SUM(D82-G82)</f>
        <v>235</v>
      </c>
      <c r="I82" s="2">
        <v>1005</v>
      </c>
      <c r="J82" s="2">
        <v>2263</v>
      </c>
      <c r="K82" s="2">
        <v>102</v>
      </c>
      <c r="L82" s="2">
        <v>78</v>
      </c>
      <c r="M82" s="2">
        <v>249</v>
      </c>
      <c r="N82" s="2">
        <v>7.1</v>
      </c>
      <c r="O82" s="2">
        <v>2.77</v>
      </c>
      <c r="P82" s="2">
        <v>0.7</v>
      </c>
      <c r="Q82" s="2">
        <v>1.6</v>
      </c>
      <c r="R82" s="2">
        <v>2</v>
      </c>
      <c r="S82" s="2">
        <v>1.1000000000000001</v>
      </c>
      <c r="T82" s="2">
        <v>1.29</v>
      </c>
      <c r="U82" s="2">
        <v>2.0699999999999998</v>
      </c>
      <c r="V82" s="2">
        <v>0.72</v>
      </c>
      <c r="W82" s="1" t="s">
        <v>220</v>
      </c>
      <c r="X82" s="1" t="s">
        <v>80</v>
      </c>
      <c r="Y82" s="1" t="s">
        <v>81</v>
      </c>
    </row>
    <row r="83" spans="1:25" x14ac:dyDescent="0.3">
      <c r="A83" s="2">
        <v>82</v>
      </c>
      <c r="B83" s="7" t="s">
        <v>221</v>
      </c>
      <c r="C83" s="1">
        <v>20170211</v>
      </c>
      <c r="D83" s="2">
        <v>2772</v>
      </c>
      <c r="E83" s="2">
        <v>2671</v>
      </c>
      <c r="F83" s="2">
        <v>2403</v>
      </c>
      <c r="G83" s="4">
        <f>AVERAGE(E83:F83)</f>
        <v>2537</v>
      </c>
      <c r="H83" s="4">
        <f>SUM(D83-G83)</f>
        <v>235</v>
      </c>
      <c r="I83" s="2">
        <v>855</v>
      </c>
      <c r="J83" s="2">
        <v>837</v>
      </c>
      <c r="K83" s="2">
        <v>66</v>
      </c>
      <c r="L83" s="2">
        <v>54</v>
      </c>
      <c r="M83" s="2">
        <v>162</v>
      </c>
      <c r="N83" s="2">
        <v>6.7</v>
      </c>
      <c r="O83" s="2">
        <v>2.6</v>
      </c>
      <c r="P83" s="2">
        <v>2.5</v>
      </c>
      <c r="Q83" s="2">
        <v>3.3</v>
      </c>
      <c r="R83" s="2">
        <v>4.8</v>
      </c>
      <c r="S83" s="2">
        <v>3.1</v>
      </c>
      <c r="T83" s="2">
        <v>2.21</v>
      </c>
      <c r="U83" s="2">
        <v>2.69</v>
      </c>
      <c r="V83" s="2">
        <v>1.1599999999999999</v>
      </c>
      <c r="W83" s="1" t="s">
        <v>67</v>
      </c>
      <c r="X83" s="1" t="s">
        <v>222</v>
      </c>
      <c r="Y83" s="1" t="s">
        <v>32</v>
      </c>
    </row>
    <row r="84" spans="1:25" x14ac:dyDescent="0.3">
      <c r="A84" s="2">
        <v>83</v>
      </c>
      <c r="B84" s="7" t="s">
        <v>223</v>
      </c>
      <c r="C84" s="1">
        <v>20160617</v>
      </c>
      <c r="D84" s="2">
        <v>2649</v>
      </c>
      <c r="E84" s="2">
        <v>2775</v>
      </c>
      <c r="F84" s="2">
        <v>2053</v>
      </c>
      <c r="G84" s="4">
        <f>AVERAGE(E84:F84)</f>
        <v>2414</v>
      </c>
      <c r="H84" s="4">
        <f>SUM(D84-G84)</f>
        <v>235</v>
      </c>
      <c r="I84" s="2">
        <v>891</v>
      </c>
      <c r="J84" s="2">
        <v>1518</v>
      </c>
      <c r="K84" s="2">
        <v>112</v>
      </c>
      <c r="L84" s="2">
        <v>54</v>
      </c>
      <c r="M84" s="2">
        <v>219</v>
      </c>
      <c r="N84" s="2">
        <v>6.2</v>
      </c>
      <c r="O84" s="2">
        <v>2.69</v>
      </c>
      <c r="P84" s="2">
        <v>-1.5</v>
      </c>
      <c r="Q84" s="2">
        <v>2.8</v>
      </c>
      <c r="R84" s="2">
        <v>0.9</v>
      </c>
      <c r="S84" s="2">
        <v>-0.3</v>
      </c>
      <c r="T84" s="2">
        <v>1.18</v>
      </c>
      <c r="U84" s="2">
        <v>1.3</v>
      </c>
      <c r="V84" s="2">
        <v>1.06</v>
      </c>
      <c r="W84" s="1" t="s">
        <v>47</v>
      </c>
      <c r="X84" s="1" t="s">
        <v>224</v>
      </c>
      <c r="Y84" s="1" t="s">
        <v>65</v>
      </c>
    </row>
    <row r="85" spans="1:25" x14ac:dyDescent="0.3">
      <c r="A85" s="2">
        <v>84</v>
      </c>
      <c r="B85" s="7" t="s">
        <v>64</v>
      </c>
      <c r="C85" s="1">
        <v>20160127</v>
      </c>
      <c r="D85" s="2">
        <v>2794</v>
      </c>
      <c r="E85" s="2">
        <v>2690</v>
      </c>
      <c r="F85" s="2">
        <v>2429</v>
      </c>
      <c r="G85" s="4">
        <f>AVERAGE(E85:F85)</f>
        <v>2559.5</v>
      </c>
      <c r="H85" s="4">
        <f>SUM(D85-G85)</f>
        <v>234.5</v>
      </c>
      <c r="I85" s="2">
        <v>968</v>
      </c>
      <c r="J85" s="2">
        <v>1124</v>
      </c>
      <c r="K85" s="2">
        <v>110</v>
      </c>
      <c r="L85" s="2">
        <v>53</v>
      </c>
      <c r="M85" s="2">
        <v>243</v>
      </c>
      <c r="N85" s="2">
        <v>6.2</v>
      </c>
      <c r="O85" s="2">
        <v>2.94</v>
      </c>
      <c r="P85" s="2">
        <v>0.8</v>
      </c>
      <c r="Q85" s="2">
        <v>4</v>
      </c>
      <c r="R85" s="2">
        <v>3</v>
      </c>
      <c r="S85" s="2">
        <v>1.8</v>
      </c>
      <c r="T85" s="2">
        <v>1.85</v>
      </c>
      <c r="U85" s="2">
        <v>2.02</v>
      </c>
      <c r="V85" s="2">
        <v>1.98</v>
      </c>
      <c r="W85" s="1" t="s">
        <v>23</v>
      </c>
      <c r="X85" s="1" t="s">
        <v>19</v>
      </c>
      <c r="Y85" s="1" t="s">
        <v>20</v>
      </c>
    </row>
    <row r="86" spans="1:25" x14ac:dyDescent="0.3">
      <c r="A86" s="2">
        <v>85</v>
      </c>
      <c r="B86" s="7" t="s">
        <v>225</v>
      </c>
      <c r="C86" s="1">
        <v>20170128</v>
      </c>
      <c r="D86" s="2">
        <v>2800</v>
      </c>
      <c r="E86" s="2">
        <v>2541</v>
      </c>
      <c r="F86" s="2">
        <v>2592</v>
      </c>
      <c r="G86" s="4">
        <f>AVERAGE(E86:F86)</f>
        <v>2566.5</v>
      </c>
      <c r="H86" s="4">
        <f>SUM(D86-G86)</f>
        <v>233.5</v>
      </c>
      <c r="I86" s="2">
        <v>902</v>
      </c>
      <c r="J86" s="2">
        <v>951</v>
      </c>
      <c r="K86" s="2">
        <v>94</v>
      </c>
      <c r="L86" s="2">
        <v>51</v>
      </c>
      <c r="M86" s="2">
        <v>206</v>
      </c>
      <c r="N86" s="2">
        <v>6.2</v>
      </c>
      <c r="O86" s="2">
        <v>2.74</v>
      </c>
      <c r="P86" s="2">
        <v>1.4</v>
      </c>
      <c r="Q86" s="2">
        <v>1.1000000000000001</v>
      </c>
      <c r="R86" s="2">
        <v>2.7</v>
      </c>
      <c r="S86" s="2">
        <v>1.6</v>
      </c>
      <c r="T86" s="2">
        <v>2.5499999999999998</v>
      </c>
      <c r="U86" s="2">
        <v>3.11</v>
      </c>
      <c r="V86" s="2">
        <v>1.42</v>
      </c>
      <c r="W86" s="1" t="s">
        <v>52</v>
      </c>
      <c r="X86" s="1" t="s">
        <v>226</v>
      </c>
      <c r="Y86" s="1" t="s">
        <v>20</v>
      </c>
    </row>
    <row r="87" spans="1:25" x14ac:dyDescent="0.3">
      <c r="A87" s="2">
        <v>86</v>
      </c>
      <c r="B87" s="7" t="s">
        <v>227</v>
      </c>
      <c r="C87" s="1">
        <v>20170908</v>
      </c>
      <c r="D87" s="2">
        <v>2646</v>
      </c>
      <c r="E87" s="2">
        <v>2483</v>
      </c>
      <c r="F87" s="2">
        <v>2342</v>
      </c>
      <c r="G87" s="4">
        <f>AVERAGE(E87:F87)</f>
        <v>2412.5</v>
      </c>
      <c r="H87" s="4">
        <f>SUM(D87-G87)</f>
        <v>233.5</v>
      </c>
      <c r="I87" s="2">
        <v>802</v>
      </c>
      <c r="J87" s="2">
        <v>1020</v>
      </c>
      <c r="K87" s="2">
        <v>80</v>
      </c>
      <c r="L87" s="2">
        <v>45</v>
      </c>
      <c r="M87" s="2">
        <v>163</v>
      </c>
      <c r="N87" s="2">
        <v>6.8</v>
      </c>
      <c r="O87" s="2">
        <v>2.69</v>
      </c>
      <c r="P87" s="2">
        <v>2.4</v>
      </c>
      <c r="Q87" s="2">
        <v>1.6</v>
      </c>
      <c r="R87" s="2">
        <v>3.2</v>
      </c>
      <c r="S87" s="2">
        <v>2.4</v>
      </c>
      <c r="T87" s="2">
        <v>1.7</v>
      </c>
      <c r="U87" s="2">
        <v>2.19</v>
      </c>
      <c r="V87" s="2">
        <v>1.24</v>
      </c>
      <c r="W87" s="1" t="s">
        <v>228</v>
      </c>
      <c r="X87" s="1" t="s">
        <v>87</v>
      </c>
      <c r="Y87" s="1" t="s">
        <v>37</v>
      </c>
    </row>
    <row r="88" spans="1:25" x14ac:dyDescent="0.3">
      <c r="A88" s="2">
        <v>87</v>
      </c>
      <c r="B88" s="7" t="s">
        <v>229</v>
      </c>
      <c r="C88" s="1">
        <v>20160719</v>
      </c>
      <c r="D88" s="2">
        <v>2837</v>
      </c>
      <c r="E88" s="2">
        <v>2716</v>
      </c>
      <c r="F88" s="2">
        <v>2492</v>
      </c>
      <c r="G88" s="4">
        <f>AVERAGE(E88:F88)</f>
        <v>2604</v>
      </c>
      <c r="H88" s="4">
        <f>SUM(D88-G88)</f>
        <v>233</v>
      </c>
      <c r="I88" s="2">
        <v>966</v>
      </c>
      <c r="J88" s="2">
        <v>2033</v>
      </c>
      <c r="K88" s="2">
        <v>72</v>
      </c>
      <c r="L88" s="2">
        <v>72</v>
      </c>
      <c r="M88" s="2">
        <v>193</v>
      </c>
      <c r="N88" s="2">
        <v>9.1999999999999993</v>
      </c>
      <c r="O88" s="2">
        <v>2.86</v>
      </c>
      <c r="P88" s="2">
        <v>3.9</v>
      </c>
      <c r="Q88" s="2">
        <v>3.3</v>
      </c>
      <c r="R88" s="2">
        <v>6.4</v>
      </c>
      <c r="S88" s="2">
        <v>4.2</v>
      </c>
      <c r="T88" s="2">
        <v>1.74</v>
      </c>
      <c r="U88" s="2">
        <v>1.4</v>
      </c>
      <c r="V88" s="2">
        <v>1.62</v>
      </c>
      <c r="W88" s="1" t="s">
        <v>62</v>
      </c>
      <c r="X88" s="1" t="s">
        <v>55</v>
      </c>
      <c r="Y88" s="1" t="s">
        <v>56</v>
      </c>
    </row>
    <row r="89" spans="1:25" x14ac:dyDescent="0.3">
      <c r="A89" s="2">
        <v>88</v>
      </c>
      <c r="B89" s="7">
        <v>840003145596608</v>
      </c>
      <c r="C89" s="1">
        <v>20171024</v>
      </c>
      <c r="D89" s="2">
        <v>2670</v>
      </c>
      <c r="E89" s="2">
        <v>2401</v>
      </c>
      <c r="F89" s="2">
        <v>2473</v>
      </c>
      <c r="G89" s="4">
        <f>AVERAGE(E89:F89)</f>
        <v>2437</v>
      </c>
      <c r="H89" s="4">
        <f>SUM(D89-G89)</f>
        <v>233</v>
      </c>
      <c r="I89" s="2">
        <v>865</v>
      </c>
      <c r="J89" s="2">
        <v>1618</v>
      </c>
      <c r="K89" s="2">
        <v>82</v>
      </c>
      <c r="L89" s="2">
        <v>48</v>
      </c>
      <c r="M89" s="2">
        <v>163</v>
      </c>
      <c r="N89" s="2">
        <v>7.8</v>
      </c>
      <c r="O89" s="2">
        <v>2.85</v>
      </c>
      <c r="P89" s="2">
        <v>1.8</v>
      </c>
      <c r="Q89" s="2">
        <v>2.1</v>
      </c>
      <c r="R89" s="2">
        <v>3.6</v>
      </c>
      <c r="S89" s="2">
        <v>2.2000000000000002</v>
      </c>
      <c r="T89" s="2">
        <v>1.44</v>
      </c>
      <c r="U89" s="2">
        <v>2.2799999999999998</v>
      </c>
      <c r="V89" s="2">
        <v>1.06</v>
      </c>
      <c r="W89" s="1" t="s">
        <v>230</v>
      </c>
      <c r="X89" s="1" t="s">
        <v>53</v>
      </c>
      <c r="Y89" s="1" t="s">
        <v>25</v>
      </c>
    </row>
    <row r="90" spans="1:25" x14ac:dyDescent="0.3">
      <c r="A90" s="2">
        <v>89</v>
      </c>
      <c r="B90" s="7" t="s">
        <v>231</v>
      </c>
      <c r="C90" s="1">
        <v>20150220</v>
      </c>
      <c r="D90" s="2">
        <v>2648</v>
      </c>
      <c r="E90" s="2">
        <v>2493</v>
      </c>
      <c r="F90" s="2">
        <v>2337</v>
      </c>
      <c r="G90" s="4">
        <f>AVERAGE(E90:F90)</f>
        <v>2415</v>
      </c>
      <c r="H90" s="4">
        <f>SUM(D90-G90)</f>
        <v>233</v>
      </c>
      <c r="I90" s="2">
        <v>868</v>
      </c>
      <c r="J90" s="2">
        <v>1117</v>
      </c>
      <c r="K90" s="2">
        <v>97</v>
      </c>
      <c r="L90" s="2">
        <v>49</v>
      </c>
      <c r="M90" s="2">
        <v>199</v>
      </c>
      <c r="N90" s="2">
        <v>6.8</v>
      </c>
      <c r="O90" s="2">
        <v>2.77</v>
      </c>
      <c r="P90" s="2">
        <v>4.2</v>
      </c>
      <c r="Q90" s="2">
        <v>4.0999999999999996</v>
      </c>
      <c r="R90" s="2">
        <v>6.2</v>
      </c>
      <c r="S90" s="2">
        <v>4.5</v>
      </c>
      <c r="T90" s="2">
        <v>0.23</v>
      </c>
      <c r="U90" s="2">
        <v>0.43</v>
      </c>
      <c r="V90" s="2">
        <v>0.26</v>
      </c>
      <c r="W90" s="1" t="s">
        <v>232</v>
      </c>
      <c r="X90" s="1" t="s">
        <v>233</v>
      </c>
      <c r="Y90" s="1" t="s">
        <v>234</v>
      </c>
    </row>
    <row r="91" spans="1:25" x14ac:dyDescent="0.3">
      <c r="A91" s="2">
        <v>90</v>
      </c>
      <c r="B91" s="7" t="s">
        <v>235</v>
      </c>
      <c r="C91" s="1">
        <v>20170807</v>
      </c>
      <c r="D91" s="2">
        <v>2725</v>
      </c>
      <c r="E91" s="2">
        <v>2544</v>
      </c>
      <c r="F91" s="2">
        <v>2441</v>
      </c>
      <c r="G91" s="4">
        <f>AVERAGE(E91:F91)</f>
        <v>2492.5</v>
      </c>
      <c r="H91" s="4">
        <f>SUM(D91-G91)</f>
        <v>232.5</v>
      </c>
      <c r="I91" s="2">
        <v>833</v>
      </c>
      <c r="J91" s="2">
        <v>1633</v>
      </c>
      <c r="K91" s="2">
        <v>97</v>
      </c>
      <c r="L91" s="2">
        <v>67</v>
      </c>
      <c r="M91" s="2">
        <v>205</v>
      </c>
      <c r="N91" s="2">
        <v>6</v>
      </c>
      <c r="O91" s="2">
        <v>2.76</v>
      </c>
      <c r="P91" s="2">
        <v>-0.9</v>
      </c>
      <c r="Q91" s="2">
        <v>1</v>
      </c>
      <c r="R91" s="2">
        <v>0.3</v>
      </c>
      <c r="S91" s="2">
        <v>-0.3</v>
      </c>
      <c r="T91" s="2">
        <v>2.65</v>
      </c>
      <c r="U91" s="2">
        <v>1.8</v>
      </c>
      <c r="V91" s="2">
        <v>2.36</v>
      </c>
      <c r="W91" s="1" t="s">
        <v>236</v>
      </c>
      <c r="X91" s="1" t="s">
        <v>151</v>
      </c>
      <c r="Y91" s="1" t="s">
        <v>25</v>
      </c>
    </row>
    <row r="92" spans="1:25" x14ac:dyDescent="0.3">
      <c r="A92" s="2">
        <v>91</v>
      </c>
      <c r="B92" s="7" t="s">
        <v>237</v>
      </c>
      <c r="C92" s="1">
        <v>20130428</v>
      </c>
      <c r="D92" s="2">
        <v>2694</v>
      </c>
      <c r="E92" s="2">
        <v>2201</v>
      </c>
      <c r="F92" s="2">
        <v>2723</v>
      </c>
      <c r="G92" s="4">
        <f>AVERAGE(E92:F92)</f>
        <v>2462</v>
      </c>
      <c r="H92" s="4">
        <f>SUM(D92-G92)</f>
        <v>232</v>
      </c>
      <c r="I92" s="2">
        <v>851</v>
      </c>
      <c r="J92" s="2">
        <v>2142</v>
      </c>
      <c r="K92" s="2">
        <v>83</v>
      </c>
      <c r="L92" s="2">
        <v>67</v>
      </c>
      <c r="M92" s="2">
        <v>208</v>
      </c>
      <c r="N92" s="2">
        <v>5.6</v>
      </c>
      <c r="O92" s="2">
        <v>2.8</v>
      </c>
      <c r="P92" s="2">
        <v>0.7</v>
      </c>
      <c r="Q92" s="2">
        <v>4</v>
      </c>
      <c r="R92" s="2">
        <v>3.1</v>
      </c>
      <c r="S92" s="2">
        <v>1.7</v>
      </c>
      <c r="T92" s="2">
        <v>1.75</v>
      </c>
      <c r="U92" s="2">
        <v>1.81</v>
      </c>
      <c r="V92" s="2">
        <v>1.37</v>
      </c>
      <c r="W92" s="1" t="s">
        <v>238</v>
      </c>
      <c r="X92" s="1" t="s">
        <v>27</v>
      </c>
      <c r="Y92" s="1" t="s">
        <v>20</v>
      </c>
    </row>
    <row r="93" spans="1:25" x14ac:dyDescent="0.3">
      <c r="A93" s="2">
        <v>92</v>
      </c>
      <c r="B93" s="7" t="s">
        <v>239</v>
      </c>
      <c r="C93" s="1">
        <v>20170615</v>
      </c>
      <c r="D93" s="2">
        <v>2648</v>
      </c>
      <c r="E93" s="2">
        <v>2613</v>
      </c>
      <c r="F93" s="2">
        <v>2219</v>
      </c>
      <c r="G93" s="4">
        <f>AVERAGE(E93:F93)</f>
        <v>2416</v>
      </c>
      <c r="H93" s="4">
        <f>SUM(D93-G93)</f>
        <v>232</v>
      </c>
      <c r="I93" s="2">
        <v>766</v>
      </c>
      <c r="J93" s="2">
        <v>672</v>
      </c>
      <c r="K93" s="2">
        <v>68</v>
      </c>
      <c r="L93" s="2">
        <v>35</v>
      </c>
      <c r="M93" s="2">
        <v>139</v>
      </c>
      <c r="N93" s="2">
        <v>6.8</v>
      </c>
      <c r="O93" s="2">
        <v>2.62</v>
      </c>
      <c r="P93" s="2">
        <v>2</v>
      </c>
      <c r="Q93" s="2">
        <v>4.0999999999999996</v>
      </c>
      <c r="R93" s="2">
        <v>3.7</v>
      </c>
      <c r="S93" s="2">
        <v>2.7</v>
      </c>
      <c r="T93" s="2">
        <v>2.34</v>
      </c>
      <c r="U93" s="2">
        <v>2.78</v>
      </c>
      <c r="V93" s="2">
        <v>1.78</v>
      </c>
      <c r="W93" s="1" t="s">
        <v>88</v>
      </c>
      <c r="X93" s="1" t="s">
        <v>240</v>
      </c>
      <c r="Y93" s="1" t="s">
        <v>25</v>
      </c>
    </row>
    <row r="94" spans="1:25" x14ac:dyDescent="0.3">
      <c r="A94" s="2">
        <v>93</v>
      </c>
      <c r="B94" s="7" t="s">
        <v>241</v>
      </c>
      <c r="C94" s="1">
        <v>20170608</v>
      </c>
      <c r="D94" s="2">
        <v>2722</v>
      </c>
      <c r="E94" s="2">
        <v>2541</v>
      </c>
      <c r="F94" s="2">
        <v>2441</v>
      </c>
      <c r="G94" s="4">
        <f>AVERAGE(E94:F94)</f>
        <v>2491</v>
      </c>
      <c r="H94" s="4">
        <f>SUM(D94-G94)</f>
        <v>231</v>
      </c>
      <c r="I94" s="2">
        <v>949</v>
      </c>
      <c r="J94" s="2">
        <v>864</v>
      </c>
      <c r="K94" s="2">
        <v>108</v>
      </c>
      <c r="L94" s="2">
        <v>42</v>
      </c>
      <c r="M94" s="2">
        <v>210</v>
      </c>
      <c r="N94" s="2">
        <v>8.1</v>
      </c>
      <c r="O94" s="2">
        <v>2.65</v>
      </c>
      <c r="P94" s="2">
        <v>0.2</v>
      </c>
      <c r="Q94" s="2">
        <v>1.8</v>
      </c>
      <c r="R94" s="2">
        <v>1.7</v>
      </c>
      <c r="S94" s="2">
        <v>0.8</v>
      </c>
      <c r="T94" s="2">
        <v>1.94</v>
      </c>
      <c r="U94" s="2">
        <v>1.88</v>
      </c>
      <c r="V94" s="2">
        <v>1.2</v>
      </c>
      <c r="W94" s="1" t="s">
        <v>52</v>
      </c>
      <c r="X94" s="1" t="s">
        <v>242</v>
      </c>
      <c r="Y94" s="1" t="s">
        <v>25</v>
      </c>
    </row>
    <row r="95" spans="1:25" x14ac:dyDescent="0.3">
      <c r="A95" s="2">
        <v>94</v>
      </c>
      <c r="B95" s="7" t="s">
        <v>243</v>
      </c>
      <c r="C95" s="1">
        <v>20151117</v>
      </c>
      <c r="D95" s="2">
        <v>2648</v>
      </c>
      <c r="E95" s="2">
        <v>2575</v>
      </c>
      <c r="F95" s="2">
        <v>2261</v>
      </c>
      <c r="G95" s="4">
        <f>AVERAGE(E95:F95)</f>
        <v>2418</v>
      </c>
      <c r="H95" s="4">
        <f>SUM(D95-G95)</f>
        <v>230</v>
      </c>
      <c r="I95" s="2">
        <v>774</v>
      </c>
      <c r="J95" s="2">
        <v>1578</v>
      </c>
      <c r="K95" s="2">
        <v>77</v>
      </c>
      <c r="L95" s="2">
        <v>59</v>
      </c>
      <c r="M95" s="2">
        <v>183</v>
      </c>
      <c r="N95" s="2">
        <v>5.6</v>
      </c>
      <c r="O95" s="2">
        <v>2.73</v>
      </c>
      <c r="P95" s="2">
        <v>0</v>
      </c>
      <c r="Q95" s="2">
        <v>2.9</v>
      </c>
      <c r="R95" s="2">
        <v>2</v>
      </c>
      <c r="S95" s="2">
        <v>0.9</v>
      </c>
      <c r="T95" s="2">
        <v>1.97</v>
      </c>
      <c r="U95" s="2">
        <v>2.41</v>
      </c>
      <c r="V95" s="2">
        <v>1.52</v>
      </c>
      <c r="W95" s="1" t="s">
        <v>244</v>
      </c>
      <c r="X95" s="1" t="s">
        <v>36</v>
      </c>
      <c r="Y95" s="1" t="s">
        <v>37</v>
      </c>
    </row>
    <row r="96" spans="1:25" x14ac:dyDescent="0.3">
      <c r="A96" s="2">
        <v>95</v>
      </c>
      <c r="B96" s="7" t="s">
        <v>245</v>
      </c>
      <c r="C96" s="1">
        <v>20170502</v>
      </c>
      <c r="D96" s="2">
        <v>2804</v>
      </c>
      <c r="E96" s="2">
        <v>2651</v>
      </c>
      <c r="F96" s="2">
        <v>2498</v>
      </c>
      <c r="G96" s="4">
        <f>AVERAGE(E96:F96)</f>
        <v>2574.5</v>
      </c>
      <c r="H96" s="4">
        <f>SUM(D96-G96)</f>
        <v>229.5</v>
      </c>
      <c r="I96" s="2">
        <v>828</v>
      </c>
      <c r="J96" s="2">
        <v>1135</v>
      </c>
      <c r="K96" s="2">
        <v>71</v>
      </c>
      <c r="L96" s="2">
        <v>47</v>
      </c>
      <c r="M96" s="2">
        <v>150</v>
      </c>
      <c r="N96" s="2">
        <v>6.5</v>
      </c>
      <c r="O96" s="2">
        <v>2.58</v>
      </c>
      <c r="P96" s="2">
        <v>2.2999999999999998</v>
      </c>
      <c r="Q96" s="2">
        <v>4.0999999999999996</v>
      </c>
      <c r="R96" s="2">
        <v>3.4</v>
      </c>
      <c r="S96" s="2">
        <v>2.8</v>
      </c>
      <c r="T96" s="2">
        <v>3.4</v>
      </c>
      <c r="U96" s="2">
        <v>3.3</v>
      </c>
      <c r="V96" s="2">
        <v>1.84</v>
      </c>
      <c r="W96" s="1" t="s">
        <v>246</v>
      </c>
      <c r="X96" s="1" t="s">
        <v>66</v>
      </c>
      <c r="Y96" s="1" t="s">
        <v>25</v>
      </c>
    </row>
    <row r="97" spans="1:25" x14ac:dyDescent="0.3">
      <c r="A97" s="2">
        <v>96</v>
      </c>
      <c r="B97" s="7" t="s">
        <v>247</v>
      </c>
      <c r="C97" s="1">
        <v>20180113</v>
      </c>
      <c r="D97" s="2">
        <v>2886</v>
      </c>
      <c r="E97" s="2">
        <v>2790</v>
      </c>
      <c r="F97" s="2">
        <v>2524</v>
      </c>
      <c r="G97" s="4">
        <f>AVERAGE(E97:F97)</f>
        <v>2657</v>
      </c>
      <c r="H97" s="4">
        <f>SUM(D97-G97)</f>
        <v>229</v>
      </c>
      <c r="I97" s="2">
        <v>1006</v>
      </c>
      <c r="J97" s="2">
        <v>1812</v>
      </c>
      <c r="K97" s="2">
        <v>98</v>
      </c>
      <c r="L97" s="2">
        <v>69</v>
      </c>
      <c r="M97" s="2">
        <v>225</v>
      </c>
      <c r="N97" s="2">
        <v>7.5</v>
      </c>
      <c r="O97" s="2">
        <v>2.73</v>
      </c>
      <c r="P97" s="2">
        <v>2.5</v>
      </c>
      <c r="Q97" s="2">
        <v>3.2</v>
      </c>
      <c r="R97" s="2">
        <v>4.5999999999999996</v>
      </c>
      <c r="S97" s="2">
        <v>3</v>
      </c>
      <c r="T97" s="2">
        <v>1.93</v>
      </c>
      <c r="U97" s="2">
        <v>1.98</v>
      </c>
      <c r="V97" s="2">
        <v>1.24</v>
      </c>
      <c r="W97" s="1" t="s">
        <v>26</v>
      </c>
      <c r="X97" s="1" t="s">
        <v>49</v>
      </c>
      <c r="Y97" s="1" t="s">
        <v>37</v>
      </c>
    </row>
    <row r="98" spans="1:25" x14ac:dyDescent="0.3">
      <c r="A98" s="2">
        <v>97</v>
      </c>
      <c r="B98" s="7" t="s">
        <v>248</v>
      </c>
      <c r="C98" s="1">
        <v>20161020</v>
      </c>
      <c r="D98" s="2">
        <v>2722</v>
      </c>
      <c r="E98" s="2">
        <v>2716</v>
      </c>
      <c r="F98" s="2">
        <v>2270</v>
      </c>
      <c r="G98" s="4">
        <f>AVERAGE(E98:F98)</f>
        <v>2493</v>
      </c>
      <c r="H98" s="4">
        <f>SUM(D98-G98)</f>
        <v>229</v>
      </c>
      <c r="I98" s="2">
        <v>834</v>
      </c>
      <c r="J98" s="2">
        <v>1591</v>
      </c>
      <c r="K98" s="2">
        <v>52</v>
      </c>
      <c r="L98" s="2">
        <v>63</v>
      </c>
      <c r="M98" s="2">
        <v>149</v>
      </c>
      <c r="N98" s="2">
        <v>8.1999999999999993</v>
      </c>
      <c r="O98" s="2">
        <v>2.6</v>
      </c>
      <c r="P98" s="2">
        <v>3</v>
      </c>
      <c r="Q98" s="2">
        <v>2.6</v>
      </c>
      <c r="R98" s="2">
        <v>4.9000000000000004</v>
      </c>
      <c r="S98" s="2">
        <v>3.3</v>
      </c>
      <c r="T98" s="2">
        <v>1.92</v>
      </c>
      <c r="U98" s="2">
        <v>1.96</v>
      </c>
      <c r="V98" s="2">
        <v>1.5</v>
      </c>
      <c r="W98" s="1" t="s">
        <v>62</v>
      </c>
      <c r="X98" s="1" t="s">
        <v>249</v>
      </c>
      <c r="Y98" s="1" t="s">
        <v>25</v>
      </c>
    </row>
    <row r="99" spans="1:25" x14ac:dyDescent="0.3">
      <c r="A99" s="2">
        <v>98</v>
      </c>
      <c r="B99" s="7" t="s">
        <v>250</v>
      </c>
      <c r="C99" s="1">
        <v>20151029</v>
      </c>
      <c r="D99" s="2">
        <v>2788</v>
      </c>
      <c r="E99" s="2">
        <v>2806</v>
      </c>
      <c r="F99" s="2">
        <v>2313</v>
      </c>
      <c r="G99" s="4">
        <f>AVERAGE(E99:F99)</f>
        <v>2559.5</v>
      </c>
      <c r="H99" s="4">
        <f>SUM(D99-G99)</f>
        <v>228.5</v>
      </c>
      <c r="I99" s="2">
        <v>979</v>
      </c>
      <c r="J99" s="2">
        <v>2387</v>
      </c>
      <c r="K99" s="2">
        <v>81</v>
      </c>
      <c r="L99" s="2">
        <v>76</v>
      </c>
      <c r="M99" s="2">
        <v>202</v>
      </c>
      <c r="N99" s="2">
        <v>8.6999999999999993</v>
      </c>
      <c r="O99" s="2">
        <v>2.63</v>
      </c>
      <c r="P99" s="2">
        <v>2.4</v>
      </c>
      <c r="Q99" s="2">
        <v>2.5</v>
      </c>
      <c r="R99" s="2">
        <v>4.0999999999999996</v>
      </c>
      <c r="S99" s="2">
        <v>2.7</v>
      </c>
      <c r="T99" s="2">
        <v>0.97</v>
      </c>
      <c r="U99" s="2">
        <v>1.31</v>
      </c>
      <c r="V99" s="2">
        <v>0.41</v>
      </c>
      <c r="W99" s="1" t="s">
        <v>30</v>
      </c>
      <c r="X99" s="1" t="s">
        <v>42</v>
      </c>
      <c r="Y99" s="1" t="s">
        <v>39</v>
      </c>
    </row>
    <row r="100" spans="1:25" x14ac:dyDescent="0.3">
      <c r="A100" s="2">
        <v>99</v>
      </c>
      <c r="B100" s="7" t="s">
        <v>251</v>
      </c>
      <c r="C100" s="1">
        <v>20171004</v>
      </c>
      <c r="D100" s="2">
        <v>2756</v>
      </c>
      <c r="E100" s="2">
        <v>2601</v>
      </c>
      <c r="F100" s="2">
        <v>2454</v>
      </c>
      <c r="G100" s="4">
        <f>AVERAGE(E100:F100)</f>
        <v>2527.5</v>
      </c>
      <c r="H100" s="4">
        <f>SUM(D100-G100)</f>
        <v>228.5</v>
      </c>
      <c r="I100" s="2">
        <v>884</v>
      </c>
      <c r="J100" s="2">
        <v>1837</v>
      </c>
      <c r="K100" s="2">
        <v>73</v>
      </c>
      <c r="L100" s="2">
        <v>62</v>
      </c>
      <c r="M100" s="2">
        <v>184</v>
      </c>
      <c r="N100" s="2">
        <v>7.2</v>
      </c>
      <c r="O100" s="2">
        <v>2.77</v>
      </c>
      <c r="P100" s="2">
        <v>2</v>
      </c>
      <c r="Q100" s="2">
        <v>3</v>
      </c>
      <c r="R100" s="2">
        <v>3.5</v>
      </c>
      <c r="S100" s="2">
        <v>2.5</v>
      </c>
      <c r="T100" s="2">
        <v>1.94</v>
      </c>
      <c r="U100" s="2">
        <v>2.4900000000000002</v>
      </c>
      <c r="V100" s="2">
        <v>1.59</v>
      </c>
      <c r="W100" s="1" t="s">
        <v>252</v>
      </c>
      <c r="X100" s="1" t="s">
        <v>127</v>
      </c>
      <c r="Y100" s="1" t="s">
        <v>20</v>
      </c>
    </row>
    <row r="101" spans="1:25" x14ac:dyDescent="0.3">
      <c r="A101" s="2">
        <v>100</v>
      </c>
      <c r="B101" s="7" t="s">
        <v>253</v>
      </c>
      <c r="C101" s="1">
        <v>20170602</v>
      </c>
      <c r="D101" s="2">
        <v>2673</v>
      </c>
      <c r="E101" s="2">
        <v>2528</v>
      </c>
      <c r="F101" s="2">
        <v>2361</v>
      </c>
      <c r="G101" s="4">
        <f>AVERAGE(E101:F101)</f>
        <v>2444.5</v>
      </c>
      <c r="H101" s="4">
        <f>SUM(D101-G101)</f>
        <v>228.5</v>
      </c>
      <c r="I101" s="2">
        <v>810</v>
      </c>
      <c r="J101" s="2">
        <v>1033</v>
      </c>
      <c r="K101" s="2">
        <v>99</v>
      </c>
      <c r="L101" s="2">
        <v>55</v>
      </c>
      <c r="M101" s="2">
        <v>211</v>
      </c>
      <c r="N101" s="2">
        <v>4.4000000000000004</v>
      </c>
      <c r="O101" s="2">
        <v>2.83</v>
      </c>
      <c r="P101" s="2">
        <v>0.9</v>
      </c>
      <c r="Q101" s="2">
        <v>2.4</v>
      </c>
      <c r="R101" s="2">
        <v>1.9</v>
      </c>
      <c r="S101" s="2">
        <v>1.4</v>
      </c>
      <c r="T101" s="2">
        <v>1.87</v>
      </c>
      <c r="U101" s="2">
        <v>1.49</v>
      </c>
      <c r="V101" s="2">
        <v>1.68</v>
      </c>
      <c r="W101" s="1" t="s">
        <v>254</v>
      </c>
      <c r="X101" s="1" t="s">
        <v>255</v>
      </c>
      <c r="Y101" s="1" t="s">
        <v>25</v>
      </c>
    </row>
    <row r="102" spans="1:25" x14ac:dyDescent="0.3">
      <c r="A102" s="2">
        <v>101</v>
      </c>
      <c r="B102" s="7" t="s">
        <v>79</v>
      </c>
      <c r="C102" s="1">
        <v>20160228</v>
      </c>
      <c r="D102" s="2">
        <v>2781</v>
      </c>
      <c r="E102" s="2">
        <v>2806</v>
      </c>
      <c r="F102" s="2">
        <v>2300</v>
      </c>
      <c r="G102" s="4">
        <f>AVERAGE(E102:F102)</f>
        <v>2553</v>
      </c>
      <c r="H102" s="4">
        <f>SUM(D102-G102)</f>
        <v>228</v>
      </c>
      <c r="I102" s="2">
        <v>1011</v>
      </c>
      <c r="J102" s="2">
        <v>2586</v>
      </c>
      <c r="K102" s="2">
        <v>97</v>
      </c>
      <c r="L102" s="2">
        <v>84</v>
      </c>
      <c r="M102" s="2">
        <v>239</v>
      </c>
      <c r="N102" s="2">
        <v>7.8</v>
      </c>
      <c r="O102" s="2">
        <v>2.74</v>
      </c>
      <c r="P102" s="2">
        <v>1.4</v>
      </c>
      <c r="Q102" s="2">
        <v>1.1000000000000001</v>
      </c>
      <c r="R102" s="2">
        <v>3.1</v>
      </c>
      <c r="S102" s="2">
        <v>1.7</v>
      </c>
      <c r="T102" s="2">
        <v>0.63</v>
      </c>
      <c r="U102" s="2">
        <v>0.63</v>
      </c>
      <c r="V102" s="2">
        <v>0.37</v>
      </c>
      <c r="W102" s="1" t="s">
        <v>30</v>
      </c>
      <c r="X102" s="1" t="s">
        <v>80</v>
      </c>
      <c r="Y102" s="1" t="s">
        <v>81</v>
      </c>
    </row>
    <row r="103" spans="1:25" x14ac:dyDescent="0.3">
      <c r="A103" s="2">
        <v>102</v>
      </c>
      <c r="B103" s="7" t="s">
        <v>256</v>
      </c>
      <c r="C103" s="1">
        <v>20180120</v>
      </c>
      <c r="D103" s="2">
        <v>2767</v>
      </c>
      <c r="E103" s="2">
        <v>2716</v>
      </c>
      <c r="F103" s="2">
        <v>2362</v>
      </c>
      <c r="G103" s="4">
        <f>AVERAGE(E103:F103)</f>
        <v>2539</v>
      </c>
      <c r="H103" s="4">
        <f>SUM(D103-G103)</f>
        <v>228</v>
      </c>
      <c r="I103" s="2">
        <v>903</v>
      </c>
      <c r="J103" s="2">
        <v>1609</v>
      </c>
      <c r="K103" s="2">
        <v>94</v>
      </c>
      <c r="L103" s="2">
        <v>68</v>
      </c>
      <c r="M103" s="2">
        <v>214</v>
      </c>
      <c r="N103" s="2">
        <v>6.6</v>
      </c>
      <c r="O103" s="2">
        <v>2.71</v>
      </c>
      <c r="P103" s="2">
        <v>0.8</v>
      </c>
      <c r="Q103" s="2">
        <v>2</v>
      </c>
      <c r="R103" s="2">
        <v>3.6</v>
      </c>
      <c r="S103" s="2">
        <v>1.5</v>
      </c>
      <c r="T103" s="2">
        <v>1.9</v>
      </c>
      <c r="U103" s="2">
        <v>1.83</v>
      </c>
      <c r="V103" s="2">
        <v>1.1200000000000001</v>
      </c>
      <c r="W103" s="1" t="s">
        <v>62</v>
      </c>
      <c r="X103" s="1" t="s">
        <v>257</v>
      </c>
      <c r="Y103" s="1" t="s">
        <v>46</v>
      </c>
    </row>
    <row r="104" spans="1:25" x14ac:dyDescent="0.3">
      <c r="A104" s="2">
        <v>103</v>
      </c>
      <c r="B104" s="7" t="s">
        <v>258</v>
      </c>
      <c r="C104" s="1">
        <v>20150809</v>
      </c>
      <c r="D104" s="2">
        <v>2757</v>
      </c>
      <c r="E104" s="2">
        <v>2806</v>
      </c>
      <c r="F104" s="2">
        <v>2252</v>
      </c>
      <c r="G104" s="4">
        <f>AVERAGE(E104:F104)</f>
        <v>2529</v>
      </c>
      <c r="H104" s="4">
        <f>SUM(D104-G104)</f>
        <v>228</v>
      </c>
      <c r="I104" s="2">
        <v>896</v>
      </c>
      <c r="J104" s="2">
        <v>1613</v>
      </c>
      <c r="K104" s="2">
        <v>100</v>
      </c>
      <c r="L104" s="2">
        <v>58</v>
      </c>
      <c r="M104" s="2">
        <v>204</v>
      </c>
      <c r="N104" s="2">
        <v>6.1</v>
      </c>
      <c r="O104" s="2">
        <v>2.68</v>
      </c>
      <c r="P104" s="2">
        <v>0.9</v>
      </c>
      <c r="Q104" s="2">
        <v>2.9</v>
      </c>
      <c r="R104" s="2">
        <v>2</v>
      </c>
      <c r="S104" s="2">
        <v>1.5</v>
      </c>
      <c r="T104" s="2">
        <v>2.2999999999999998</v>
      </c>
      <c r="U104" s="2">
        <v>2</v>
      </c>
      <c r="V104" s="2">
        <v>0.73</v>
      </c>
      <c r="W104" s="1" t="s">
        <v>30</v>
      </c>
      <c r="X104" s="1" t="s">
        <v>242</v>
      </c>
      <c r="Y104" s="1" t="s">
        <v>25</v>
      </c>
    </row>
    <row r="105" spans="1:25" x14ac:dyDescent="0.3">
      <c r="A105" s="2">
        <v>104</v>
      </c>
      <c r="B105" s="7" t="s">
        <v>259</v>
      </c>
      <c r="C105" s="1">
        <v>20160524</v>
      </c>
      <c r="D105" s="2">
        <v>2725</v>
      </c>
      <c r="E105" s="2">
        <v>2716</v>
      </c>
      <c r="F105" s="2">
        <v>2278</v>
      </c>
      <c r="G105" s="4">
        <f>AVERAGE(E105:F105)</f>
        <v>2497</v>
      </c>
      <c r="H105" s="4">
        <f>SUM(D105-G105)</f>
        <v>228</v>
      </c>
      <c r="I105" s="2">
        <v>778</v>
      </c>
      <c r="J105" s="2">
        <v>1438</v>
      </c>
      <c r="K105" s="2">
        <v>81</v>
      </c>
      <c r="L105" s="2">
        <v>65</v>
      </c>
      <c r="M105" s="2">
        <v>184</v>
      </c>
      <c r="N105" s="2">
        <v>5.3</v>
      </c>
      <c r="O105" s="2">
        <v>2.73</v>
      </c>
      <c r="P105" s="2">
        <v>3</v>
      </c>
      <c r="Q105" s="2">
        <v>1.6</v>
      </c>
      <c r="R105" s="2">
        <v>4.5</v>
      </c>
      <c r="S105" s="2">
        <v>3</v>
      </c>
      <c r="T105" s="2">
        <v>2.4</v>
      </c>
      <c r="U105" s="2">
        <v>1.84</v>
      </c>
      <c r="V105" s="2">
        <v>0.94</v>
      </c>
      <c r="W105" s="1" t="s">
        <v>62</v>
      </c>
      <c r="X105" s="1" t="s">
        <v>66</v>
      </c>
      <c r="Y105" s="1" t="s">
        <v>25</v>
      </c>
    </row>
    <row r="106" spans="1:25" x14ac:dyDescent="0.3">
      <c r="A106" s="2">
        <v>105</v>
      </c>
      <c r="B106" s="7">
        <v>9212</v>
      </c>
      <c r="C106" s="1">
        <v>20170427</v>
      </c>
      <c r="D106" s="2">
        <v>2690</v>
      </c>
      <c r="E106" s="2">
        <v>2641</v>
      </c>
      <c r="F106" s="2">
        <v>2283</v>
      </c>
      <c r="G106" s="4">
        <f>AVERAGE(E106:F106)</f>
        <v>2462</v>
      </c>
      <c r="H106" s="4">
        <f>SUM(D106-G106)</f>
        <v>228</v>
      </c>
      <c r="I106" s="2">
        <v>855</v>
      </c>
      <c r="J106" s="2">
        <v>2272</v>
      </c>
      <c r="K106" s="2">
        <v>95</v>
      </c>
      <c r="L106" s="2">
        <v>75</v>
      </c>
      <c r="M106" s="2">
        <v>225</v>
      </c>
      <c r="N106" s="2">
        <v>5.3</v>
      </c>
      <c r="O106" s="2">
        <v>2.92</v>
      </c>
      <c r="P106" s="2">
        <v>-0.5</v>
      </c>
      <c r="Q106" s="2">
        <v>0.2</v>
      </c>
      <c r="R106" s="2">
        <v>0</v>
      </c>
      <c r="S106" s="2">
        <v>-0.3</v>
      </c>
      <c r="T106" s="2">
        <v>1.98</v>
      </c>
      <c r="U106" s="2">
        <v>2.08</v>
      </c>
      <c r="V106" s="2">
        <v>1.24</v>
      </c>
      <c r="W106" s="1" t="s">
        <v>41</v>
      </c>
      <c r="X106" s="1" t="s">
        <v>260</v>
      </c>
      <c r="Y106" s="1" t="s">
        <v>32</v>
      </c>
    </row>
    <row r="107" spans="1:25" x14ac:dyDescent="0.3">
      <c r="A107" s="2">
        <v>106</v>
      </c>
      <c r="B107" s="7" t="s">
        <v>261</v>
      </c>
      <c r="C107" s="1">
        <v>20160903</v>
      </c>
      <c r="D107" s="2">
        <v>2673</v>
      </c>
      <c r="E107" s="2">
        <v>2403</v>
      </c>
      <c r="F107" s="2">
        <v>2489</v>
      </c>
      <c r="G107" s="4">
        <f>AVERAGE(E107:F107)</f>
        <v>2446</v>
      </c>
      <c r="H107" s="4">
        <f>SUM(D107-G107)</f>
        <v>227</v>
      </c>
      <c r="I107" s="2">
        <v>787</v>
      </c>
      <c r="J107" s="2">
        <v>1784</v>
      </c>
      <c r="K107" s="2">
        <v>77</v>
      </c>
      <c r="L107" s="2">
        <v>60</v>
      </c>
      <c r="M107" s="2">
        <v>172</v>
      </c>
      <c r="N107" s="2">
        <v>6.1</v>
      </c>
      <c r="O107" s="2">
        <v>2.59</v>
      </c>
      <c r="P107" s="2">
        <v>0.8</v>
      </c>
      <c r="Q107" s="2">
        <v>2.2999999999999998</v>
      </c>
      <c r="R107" s="2">
        <v>3.3</v>
      </c>
      <c r="S107" s="2">
        <v>1.5</v>
      </c>
      <c r="T107" s="2">
        <v>2.31</v>
      </c>
      <c r="U107" s="2">
        <v>1.64</v>
      </c>
      <c r="V107" s="2">
        <v>1.56</v>
      </c>
      <c r="W107" s="1" t="s">
        <v>262</v>
      </c>
      <c r="X107" s="1" t="s">
        <v>34</v>
      </c>
      <c r="Y107" s="1" t="s">
        <v>25</v>
      </c>
    </row>
    <row r="108" spans="1:25" x14ac:dyDescent="0.3">
      <c r="A108" s="2">
        <v>107</v>
      </c>
      <c r="B108" s="7" t="s">
        <v>263</v>
      </c>
      <c r="C108" s="1">
        <v>20171204</v>
      </c>
      <c r="D108" s="2">
        <v>2695</v>
      </c>
      <c r="E108" s="2">
        <v>2661</v>
      </c>
      <c r="F108" s="2">
        <v>2276</v>
      </c>
      <c r="G108" s="4">
        <f>AVERAGE(E108:F108)</f>
        <v>2468.5</v>
      </c>
      <c r="H108" s="4">
        <f>SUM(D108-G108)</f>
        <v>226.5</v>
      </c>
      <c r="I108" s="2">
        <v>899</v>
      </c>
      <c r="J108" s="2">
        <v>1348</v>
      </c>
      <c r="K108" s="2">
        <v>84</v>
      </c>
      <c r="L108" s="2">
        <v>52</v>
      </c>
      <c r="M108" s="2">
        <v>193</v>
      </c>
      <c r="N108" s="2">
        <v>7.3</v>
      </c>
      <c r="O108" s="2">
        <v>2.66</v>
      </c>
      <c r="P108" s="2">
        <v>2.2999999999999998</v>
      </c>
      <c r="Q108" s="2">
        <v>2</v>
      </c>
      <c r="R108" s="2">
        <v>4</v>
      </c>
      <c r="S108" s="2">
        <v>2.6</v>
      </c>
      <c r="T108" s="2">
        <v>1.39</v>
      </c>
      <c r="U108" s="2">
        <v>1.91</v>
      </c>
      <c r="V108" s="2">
        <v>0.64</v>
      </c>
      <c r="W108" s="1" t="s">
        <v>264</v>
      </c>
      <c r="X108" s="1" t="s">
        <v>265</v>
      </c>
      <c r="Y108" s="1" t="s">
        <v>25</v>
      </c>
    </row>
    <row r="109" spans="1:25" x14ac:dyDescent="0.3">
      <c r="A109" s="2">
        <v>108</v>
      </c>
      <c r="B109" s="7" t="s">
        <v>266</v>
      </c>
      <c r="C109" s="1">
        <v>20170901</v>
      </c>
      <c r="D109" s="2">
        <v>2828</v>
      </c>
      <c r="E109" s="2">
        <v>2613</v>
      </c>
      <c r="F109" s="2">
        <v>2591</v>
      </c>
      <c r="G109" s="4">
        <f>AVERAGE(E109:F109)</f>
        <v>2602</v>
      </c>
      <c r="H109" s="4">
        <f>SUM(D109-G109)</f>
        <v>226</v>
      </c>
      <c r="I109" s="2">
        <v>973</v>
      </c>
      <c r="J109" s="2">
        <v>1784</v>
      </c>
      <c r="K109" s="2">
        <v>88</v>
      </c>
      <c r="L109" s="2">
        <v>65</v>
      </c>
      <c r="M109" s="2">
        <v>202</v>
      </c>
      <c r="N109" s="2">
        <v>8.3000000000000007</v>
      </c>
      <c r="O109" s="2">
        <v>2.4700000000000002</v>
      </c>
      <c r="P109" s="2">
        <v>1.8</v>
      </c>
      <c r="Q109" s="2">
        <v>2</v>
      </c>
      <c r="R109" s="2">
        <v>4.4000000000000004</v>
      </c>
      <c r="S109" s="2">
        <v>2.2999999999999998</v>
      </c>
      <c r="T109" s="2">
        <v>1.6</v>
      </c>
      <c r="U109" s="2">
        <v>1.68</v>
      </c>
      <c r="V109" s="2">
        <v>1.58</v>
      </c>
      <c r="W109" s="1" t="s">
        <v>88</v>
      </c>
      <c r="X109" s="1" t="s">
        <v>24</v>
      </c>
      <c r="Y109" s="1" t="s">
        <v>25</v>
      </c>
    </row>
    <row r="110" spans="1:25" x14ac:dyDescent="0.3">
      <c r="A110" s="2">
        <v>109</v>
      </c>
      <c r="B110" s="7" t="s">
        <v>267</v>
      </c>
      <c r="C110" s="1">
        <v>20170924</v>
      </c>
      <c r="D110" s="2">
        <v>2795</v>
      </c>
      <c r="E110" s="2">
        <v>2716</v>
      </c>
      <c r="F110" s="2">
        <v>2422</v>
      </c>
      <c r="G110" s="4">
        <f>AVERAGE(E110:F110)</f>
        <v>2569</v>
      </c>
      <c r="H110" s="4">
        <f>SUM(D110-G110)</f>
        <v>226</v>
      </c>
      <c r="I110" s="2">
        <v>939</v>
      </c>
      <c r="J110" s="2">
        <v>2138</v>
      </c>
      <c r="K110" s="2">
        <v>79</v>
      </c>
      <c r="L110" s="2">
        <v>76</v>
      </c>
      <c r="M110" s="2">
        <v>217</v>
      </c>
      <c r="N110" s="2">
        <v>8</v>
      </c>
      <c r="O110" s="2">
        <v>2.65</v>
      </c>
      <c r="P110" s="2">
        <v>0.8</v>
      </c>
      <c r="Q110" s="2">
        <v>3.5</v>
      </c>
      <c r="R110" s="2">
        <v>3.7</v>
      </c>
      <c r="S110" s="2">
        <v>1.8</v>
      </c>
      <c r="T110" s="2">
        <v>1.93</v>
      </c>
      <c r="U110" s="2">
        <v>1.95</v>
      </c>
      <c r="V110" s="2">
        <v>1.32</v>
      </c>
      <c r="W110" s="1" t="s">
        <v>62</v>
      </c>
      <c r="X110" s="1" t="s">
        <v>121</v>
      </c>
      <c r="Y110" s="1" t="s">
        <v>3</v>
      </c>
    </row>
    <row r="111" spans="1:25" x14ac:dyDescent="0.3">
      <c r="A111" s="2">
        <v>110</v>
      </c>
      <c r="B111" s="7" t="s">
        <v>75</v>
      </c>
      <c r="C111" s="1">
        <v>20150703</v>
      </c>
      <c r="D111" s="2">
        <v>2673</v>
      </c>
      <c r="E111" s="2">
        <v>2557</v>
      </c>
      <c r="F111" s="2">
        <v>2337</v>
      </c>
      <c r="G111" s="4">
        <f>AVERAGE(E111:F111)</f>
        <v>2447</v>
      </c>
      <c r="H111" s="4">
        <f>SUM(D111-G111)</f>
        <v>226</v>
      </c>
      <c r="I111" s="2">
        <v>758</v>
      </c>
      <c r="J111" s="2">
        <v>477</v>
      </c>
      <c r="K111" s="2">
        <v>98</v>
      </c>
      <c r="L111" s="2">
        <v>42</v>
      </c>
      <c r="M111" s="2">
        <v>184</v>
      </c>
      <c r="N111" s="2">
        <v>4.7</v>
      </c>
      <c r="O111" s="2">
        <v>2.78</v>
      </c>
      <c r="P111" s="2">
        <v>-0.1</v>
      </c>
      <c r="Q111" s="2">
        <v>2.2999999999999998</v>
      </c>
      <c r="R111" s="2">
        <v>1.3</v>
      </c>
      <c r="S111" s="2">
        <v>0.6</v>
      </c>
      <c r="T111" s="2">
        <v>2.79</v>
      </c>
      <c r="U111" s="2">
        <v>2.97</v>
      </c>
      <c r="V111" s="2">
        <v>2.09</v>
      </c>
      <c r="W111" s="1" t="s">
        <v>268</v>
      </c>
      <c r="X111" s="1" t="s">
        <v>76</v>
      </c>
      <c r="Y111" s="1" t="s">
        <v>39</v>
      </c>
    </row>
    <row r="112" spans="1:25" x14ac:dyDescent="0.3">
      <c r="A112" s="2">
        <v>111</v>
      </c>
      <c r="B112" s="7" t="s">
        <v>269</v>
      </c>
      <c r="C112" s="1">
        <v>20160520</v>
      </c>
      <c r="D112" s="2">
        <v>2652</v>
      </c>
      <c r="E112" s="2">
        <v>2442</v>
      </c>
      <c r="F112" s="2">
        <v>2410</v>
      </c>
      <c r="G112" s="4">
        <f>AVERAGE(E112:F112)</f>
        <v>2426</v>
      </c>
      <c r="H112" s="4">
        <f>SUM(D112-G112)</f>
        <v>226</v>
      </c>
      <c r="I112" s="2">
        <v>773</v>
      </c>
      <c r="J112" s="2">
        <v>1782</v>
      </c>
      <c r="K112" s="2">
        <v>76</v>
      </c>
      <c r="L112" s="2">
        <v>71</v>
      </c>
      <c r="M112" s="2">
        <v>200</v>
      </c>
      <c r="N112" s="2">
        <v>5.3</v>
      </c>
      <c r="O112" s="2">
        <v>2.82</v>
      </c>
      <c r="P112" s="2">
        <v>0</v>
      </c>
      <c r="Q112" s="2">
        <v>2</v>
      </c>
      <c r="R112" s="2">
        <v>1.4</v>
      </c>
      <c r="S112" s="2">
        <v>0.6</v>
      </c>
      <c r="T112" s="2">
        <v>2.5299999999999998</v>
      </c>
      <c r="U112" s="2">
        <v>1.89</v>
      </c>
      <c r="V112" s="2">
        <v>1.34</v>
      </c>
      <c r="W112" s="1" t="s">
        <v>270</v>
      </c>
      <c r="X112" s="1" t="s">
        <v>271</v>
      </c>
      <c r="Y112" s="1" t="s">
        <v>25</v>
      </c>
    </row>
    <row r="113" spans="1:25" x14ac:dyDescent="0.3">
      <c r="A113" s="2">
        <v>112</v>
      </c>
      <c r="B113" s="7" t="s">
        <v>272</v>
      </c>
      <c r="C113" s="1">
        <v>20160921</v>
      </c>
      <c r="D113" s="2">
        <v>2723</v>
      </c>
      <c r="E113" s="2">
        <v>2641</v>
      </c>
      <c r="F113" s="2">
        <v>2354</v>
      </c>
      <c r="G113" s="4">
        <f>AVERAGE(E113:F113)</f>
        <v>2497.5</v>
      </c>
      <c r="H113" s="4">
        <f>SUM(D113-G113)</f>
        <v>225.5</v>
      </c>
      <c r="I113" s="2">
        <v>848</v>
      </c>
      <c r="J113" s="2">
        <v>1174</v>
      </c>
      <c r="K113" s="2">
        <v>83</v>
      </c>
      <c r="L113" s="2">
        <v>56</v>
      </c>
      <c r="M113" s="2">
        <v>193</v>
      </c>
      <c r="N113" s="2">
        <v>5.6</v>
      </c>
      <c r="O113" s="2">
        <v>2.7</v>
      </c>
      <c r="P113" s="2">
        <v>2.5</v>
      </c>
      <c r="Q113" s="2">
        <v>2.9</v>
      </c>
      <c r="R113" s="2">
        <v>4.3</v>
      </c>
      <c r="S113" s="2">
        <v>2.9</v>
      </c>
      <c r="T113" s="2">
        <v>1.57</v>
      </c>
      <c r="U113" s="2">
        <v>2.12</v>
      </c>
      <c r="V113" s="2">
        <v>1.23</v>
      </c>
      <c r="W113" s="1" t="s">
        <v>41</v>
      </c>
      <c r="X113" s="1" t="s">
        <v>273</v>
      </c>
      <c r="Y113" s="1" t="s">
        <v>25</v>
      </c>
    </row>
    <row r="114" spans="1:25" x14ac:dyDescent="0.3">
      <c r="A114" s="2">
        <v>113</v>
      </c>
      <c r="B114" s="7" t="s">
        <v>274</v>
      </c>
      <c r="C114" s="1">
        <v>20171029</v>
      </c>
      <c r="D114" s="2">
        <v>2689</v>
      </c>
      <c r="E114" s="2">
        <v>2659</v>
      </c>
      <c r="F114" s="2">
        <v>2268</v>
      </c>
      <c r="G114" s="4">
        <f>AVERAGE(E114:F114)</f>
        <v>2463.5</v>
      </c>
      <c r="H114" s="4">
        <f>SUM(D114-G114)</f>
        <v>225.5</v>
      </c>
      <c r="I114" s="2">
        <v>904</v>
      </c>
      <c r="J114" s="2">
        <v>1656</v>
      </c>
      <c r="K114" s="2">
        <v>75</v>
      </c>
      <c r="L114" s="2">
        <v>66</v>
      </c>
      <c r="M114" s="2">
        <v>199</v>
      </c>
      <c r="N114" s="2">
        <v>8.1999999999999993</v>
      </c>
      <c r="O114" s="2">
        <v>2.62</v>
      </c>
      <c r="P114" s="2">
        <v>0.9</v>
      </c>
      <c r="Q114" s="2">
        <v>2.7</v>
      </c>
      <c r="R114" s="2">
        <v>3.6</v>
      </c>
      <c r="S114" s="2">
        <v>1.7</v>
      </c>
      <c r="T114" s="2">
        <v>1.27</v>
      </c>
      <c r="U114" s="2">
        <v>1.29</v>
      </c>
      <c r="V114" s="2">
        <v>0.8</v>
      </c>
      <c r="W114" s="1" t="s">
        <v>275</v>
      </c>
      <c r="X114" s="1" t="s">
        <v>80</v>
      </c>
      <c r="Y114" s="1" t="s">
        <v>81</v>
      </c>
    </row>
    <row r="115" spans="1:25" x14ac:dyDescent="0.3">
      <c r="A115" s="2">
        <v>114</v>
      </c>
      <c r="B115" s="7" t="s">
        <v>276</v>
      </c>
      <c r="C115" s="1">
        <v>20160501</v>
      </c>
      <c r="D115" s="2">
        <v>2688</v>
      </c>
      <c r="E115" s="2">
        <v>2400</v>
      </c>
      <c r="F115" s="2">
        <v>2525</v>
      </c>
      <c r="G115" s="4">
        <f>AVERAGE(E115:F115)</f>
        <v>2462.5</v>
      </c>
      <c r="H115" s="4">
        <f>SUM(D115-G115)</f>
        <v>225.5</v>
      </c>
      <c r="I115" s="2">
        <v>847</v>
      </c>
      <c r="J115" s="2">
        <v>631</v>
      </c>
      <c r="K115" s="2">
        <v>75</v>
      </c>
      <c r="L115" s="2">
        <v>42</v>
      </c>
      <c r="M115" s="2">
        <v>163</v>
      </c>
      <c r="N115" s="2">
        <v>8.5</v>
      </c>
      <c r="O115" s="2">
        <v>2.67</v>
      </c>
      <c r="P115" s="2">
        <v>1.2</v>
      </c>
      <c r="Q115" s="2">
        <v>2.8</v>
      </c>
      <c r="R115" s="2">
        <v>2.8</v>
      </c>
      <c r="S115" s="2">
        <v>1.8</v>
      </c>
      <c r="T115" s="2">
        <v>2.2200000000000002</v>
      </c>
      <c r="U115" s="2">
        <v>2.11</v>
      </c>
      <c r="V115" s="2">
        <v>2.4700000000000002</v>
      </c>
      <c r="W115" s="1" t="s">
        <v>277</v>
      </c>
      <c r="X115" s="1" t="s">
        <v>19</v>
      </c>
      <c r="Y115" s="1" t="s">
        <v>20</v>
      </c>
    </row>
    <row r="116" spans="1:25" x14ac:dyDescent="0.3">
      <c r="A116" s="2">
        <v>115</v>
      </c>
      <c r="B116" s="7" t="s">
        <v>278</v>
      </c>
      <c r="C116" s="1">
        <v>20151214</v>
      </c>
      <c r="D116" s="2">
        <v>2677</v>
      </c>
      <c r="E116" s="2">
        <v>2695</v>
      </c>
      <c r="F116" s="2">
        <v>2208</v>
      </c>
      <c r="G116" s="4">
        <f>AVERAGE(E116:F116)</f>
        <v>2451.5</v>
      </c>
      <c r="H116" s="4">
        <f>SUM(D116-G116)</f>
        <v>225.5</v>
      </c>
      <c r="I116" s="2">
        <v>814</v>
      </c>
      <c r="J116" s="2">
        <v>1660</v>
      </c>
      <c r="K116" s="2">
        <v>94</v>
      </c>
      <c r="L116" s="2">
        <v>58</v>
      </c>
      <c r="M116" s="2">
        <v>211</v>
      </c>
      <c r="N116" s="2">
        <v>4.7</v>
      </c>
      <c r="O116" s="2">
        <v>2.75</v>
      </c>
      <c r="P116" s="2">
        <v>0.2</v>
      </c>
      <c r="Q116" s="2">
        <v>4</v>
      </c>
      <c r="R116" s="2">
        <v>2.9</v>
      </c>
      <c r="S116" s="2">
        <v>1.4</v>
      </c>
      <c r="T116" s="2">
        <v>1.71</v>
      </c>
      <c r="U116" s="2">
        <v>2.2200000000000002</v>
      </c>
      <c r="V116" s="2">
        <v>1.67</v>
      </c>
      <c r="W116" s="1" t="s">
        <v>38</v>
      </c>
      <c r="X116" s="1" t="s">
        <v>170</v>
      </c>
      <c r="Y116" s="1" t="s">
        <v>39</v>
      </c>
    </row>
    <row r="117" spans="1:25" x14ac:dyDescent="0.3">
      <c r="A117" s="2">
        <v>116</v>
      </c>
      <c r="B117" s="7" t="s">
        <v>279</v>
      </c>
      <c r="C117" s="1">
        <v>20161031</v>
      </c>
      <c r="D117" s="2">
        <v>2676</v>
      </c>
      <c r="E117" s="2">
        <v>2403</v>
      </c>
      <c r="F117" s="2">
        <v>2499</v>
      </c>
      <c r="G117" s="4">
        <f>AVERAGE(E117:F117)</f>
        <v>2451</v>
      </c>
      <c r="H117" s="4">
        <f>SUM(D117-G117)</f>
        <v>225</v>
      </c>
      <c r="I117" s="2">
        <v>766</v>
      </c>
      <c r="J117" s="2">
        <v>1524</v>
      </c>
      <c r="K117" s="2">
        <v>80</v>
      </c>
      <c r="L117" s="2">
        <v>55</v>
      </c>
      <c r="M117" s="2">
        <v>177</v>
      </c>
      <c r="N117" s="2">
        <v>4.5999999999999996</v>
      </c>
      <c r="O117" s="2">
        <v>2.61</v>
      </c>
      <c r="P117" s="2">
        <v>1.8</v>
      </c>
      <c r="Q117" s="2">
        <v>3.2</v>
      </c>
      <c r="R117" s="2">
        <v>4.7</v>
      </c>
      <c r="S117" s="2">
        <v>2.6</v>
      </c>
      <c r="T117" s="2">
        <v>2.38</v>
      </c>
      <c r="U117" s="2">
        <v>1.91</v>
      </c>
      <c r="V117" s="2">
        <v>0.84</v>
      </c>
      <c r="W117" s="1" t="s">
        <v>262</v>
      </c>
      <c r="X117" s="1" t="s">
        <v>280</v>
      </c>
      <c r="Y117" s="1" t="s">
        <v>39</v>
      </c>
    </row>
    <row r="118" spans="1:25" x14ac:dyDescent="0.3">
      <c r="A118" s="2">
        <v>117</v>
      </c>
      <c r="B118" s="7">
        <v>840003148511055</v>
      </c>
      <c r="C118" s="1">
        <v>20171225</v>
      </c>
      <c r="D118" s="2">
        <v>2868</v>
      </c>
      <c r="E118" s="2">
        <v>2748</v>
      </c>
      <c r="F118" s="2">
        <v>2539</v>
      </c>
      <c r="G118" s="4">
        <f>AVERAGE(E118:F118)</f>
        <v>2643.5</v>
      </c>
      <c r="H118" s="4">
        <f>SUM(D118-G118)</f>
        <v>224.5</v>
      </c>
      <c r="I118" s="2">
        <v>1016</v>
      </c>
      <c r="J118" s="2">
        <v>1713</v>
      </c>
      <c r="K118" s="2">
        <v>102</v>
      </c>
      <c r="L118" s="2">
        <v>65</v>
      </c>
      <c r="M118" s="2">
        <v>233</v>
      </c>
      <c r="N118" s="2">
        <v>7.4</v>
      </c>
      <c r="O118" s="2">
        <v>2.9</v>
      </c>
      <c r="P118" s="2">
        <v>1.2</v>
      </c>
      <c r="Q118" s="2">
        <v>2.2000000000000002</v>
      </c>
      <c r="R118" s="2">
        <v>3.4</v>
      </c>
      <c r="S118" s="2">
        <v>1.8</v>
      </c>
      <c r="T118" s="2">
        <v>2</v>
      </c>
      <c r="U118" s="2">
        <v>2.42</v>
      </c>
      <c r="V118" s="2">
        <v>1.64</v>
      </c>
      <c r="W118" s="1" t="s">
        <v>45</v>
      </c>
      <c r="X118" s="1" t="s">
        <v>93</v>
      </c>
      <c r="Y118" s="1" t="s">
        <v>25</v>
      </c>
    </row>
    <row r="119" spans="1:25" x14ac:dyDescent="0.3">
      <c r="A119" s="2">
        <v>118</v>
      </c>
      <c r="B119" s="7" t="s">
        <v>281</v>
      </c>
      <c r="C119" s="1">
        <v>20160815</v>
      </c>
      <c r="D119" s="2">
        <v>2851</v>
      </c>
      <c r="E119" s="2">
        <v>2716</v>
      </c>
      <c r="F119" s="2">
        <v>2537</v>
      </c>
      <c r="G119" s="4">
        <f>AVERAGE(E119:F119)</f>
        <v>2626.5</v>
      </c>
      <c r="H119" s="4">
        <f>SUM(D119-G119)</f>
        <v>224.5</v>
      </c>
      <c r="I119" s="2">
        <v>920</v>
      </c>
      <c r="J119" s="2">
        <v>1733</v>
      </c>
      <c r="K119" s="2">
        <v>83</v>
      </c>
      <c r="L119" s="2">
        <v>66</v>
      </c>
      <c r="M119" s="2">
        <v>197</v>
      </c>
      <c r="N119" s="2">
        <v>7.3</v>
      </c>
      <c r="O119" s="2">
        <v>2.76</v>
      </c>
      <c r="P119" s="2">
        <v>3.1</v>
      </c>
      <c r="Q119" s="2">
        <v>2.9</v>
      </c>
      <c r="R119" s="2">
        <v>5.3</v>
      </c>
      <c r="S119" s="2">
        <v>3.5</v>
      </c>
      <c r="T119" s="2">
        <v>2.4300000000000002</v>
      </c>
      <c r="U119" s="2">
        <v>2.61</v>
      </c>
      <c r="V119" s="2">
        <v>0.81</v>
      </c>
      <c r="W119" s="1" t="s">
        <v>62</v>
      </c>
      <c r="X119" s="1" t="s">
        <v>121</v>
      </c>
      <c r="Y119" s="1" t="s">
        <v>3</v>
      </c>
    </row>
    <row r="120" spans="1:25" x14ac:dyDescent="0.3">
      <c r="A120" s="5"/>
      <c r="B120" s="8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6"/>
      <c r="V120" s="5"/>
      <c r="W120" s="6"/>
    </row>
    <row r="121" spans="1:25" x14ac:dyDescent="0.3">
      <c r="A121" s="5"/>
      <c r="B121" s="8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6"/>
      <c r="V121" s="5"/>
      <c r="W121" s="6"/>
    </row>
    <row r="122" spans="1:25" x14ac:dyDescent="0.3">
      <c r="A122" s="5"/>
      <c r="B122" s="8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6"/>
      <c r="V122" s="5"/>
      <c r="W122" s="6"/>
    </row>
    <row r="123" spans="1:25" x14ac:dyDescent="0.3">
      <c r="A123" s="5"/>
      <c r="B123" s="8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6"/>
      <c r="V123" s="5"/>
      <c r="W123" s="6"/>
    </row>
    <row r="124" spans="1:25" x14ac:dyDescent="0.3">
      <c r="A124" s="5"/>
      <c r="B124" s="8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6"/>
      <c r="V124" s="5"/>
      <c r="W124" s="6"/>
    </row>
    <row r="125" spans="1:25" x14ac:dyDescent="0.3">
      <c r="A125" s="5"/>
      <c r="B125" s="8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6"/>
      <c r="V125" s="5"/>
      <c r="W125" s="6"/>
    </row>
    <row r="126" spans="1:25" x14ac:dyDescent="0.3">
      <c r="A126" s="5"/>
      <c r="B126" s="8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6"/>
      <c r="V126" s="5"/>
      <c r="W126" s="6"/>
    </row>
    <row r="127" spans="1:25" x14ac:dyDescent="0.3">
      <c r="A127" s="5"/>
      <c r="B127" s="8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6"/>
      <c r="V127" s="5"/>
      <c r="W127" s="6"/>
    </row>
    <row r="128" spans="1:25" x14ac:dyDescent="0.3">
      <c r="A128" s="5"/>
      <c r="B128" s="8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6"/>
      <c r="V128" s="5"/>
      <c r="W128" s="6"/>
    </row>
    <row r="129" spans="1:23" x14ac:dyDescent="0.3">
      <c r="A129" s="5"/>
      <c r="B129" s="8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6"/>
      <c r="V129" s="5"/>
      <c r="W129" s="6"/>
    </row>
    <row r="130" spans="1:23" x14ac:dyDescent="0.3">
      <c r="A130" s="5"/>
      <c r="B130" s="8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6"/>
      <c r="V130" s="5"/>
      <c r="W130" s="6"/>
    </row>
    <row r="131" spans="1:23" x14ac:dyDescent="0.3">
      <c r="A131" s="5"/>
      <c r="B131" s="8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6"/>
      <c r="V131" s="5"/>
      <c r="W131" s="6"/>
    </row>
    <row r="132" spans="1:23" x14ac:dyDescent="0.3">
      <c r="A132" s="5"/>
      <c r="B132" s="8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6"/>
      <c r="V132" s="5"/>
      <c r="W132" s="6"/>
    </row>
    <row r="133" spans="1:23" x14ac:dyDescent="0.3">
      <c r="A133" s="5"/>
      <c r="B133" s="8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6"/>
      <c r="V133" s="5"/>
      <c r="W133" s="6"/>
    </row>
    <row r="134" spans="1:23" x14ac:dyDescent="0.3">
      <c r="A134" s="5"/>
      <c r="B134" s="8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6"/>
      <c r="V134" s="5"/>
      <c r="W134" s="6"/>
    </row>
    <row r="135" spans="1:23" x14ac:dyDescent="0.3">
      <c r="A135" s="5"/>
      <c r="B135" s="8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6"/>
      <c r="V135" s="5"/>
      <c r="W135" s="6"/>
    </row>
    <row r="136" spans="1:23" x14ac:dyDescent="0.3">
      <c r="A136" s="5"/>
      <c r="B136" s="8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6"/>
      <c r="V136" s="5"/>
      <c r="W136" s="6"/>
    </row>
    <row r="137" spans="1:23" x14ac:dyDescent="0.3">
      <c r="A137" s="5"/>
      <c r="B137" s="8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6"/>
      <c r="V137" s="5"/>
      <c r="W137" s="6"/>
    </row>
    <row r="138" spans="1:23" x14ac:dyDescent="0.3">
      <c r="A138" s="5"/>
      <c r="B138" s="8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6"/>
      <c r="V138" s="5"/>
      <c r="W138" s="6"/>
    </row>
    <row r="139" spans="1:23" x14ac:dyDescent="0.3">
      <c r="A139" s="5"/>
      <c r="B139" s="8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6"/>
      <c r="V139" s="5"/>
      <c r="W139" s="6"/>
    </row>
    <row r="140" spans="1:23" x14ac:dyDescent="0.3">
      <c r="A140" s="5"/>
      <c r="B140" s="8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5"/>
      <c r="W140" s="6"/>
    </row>
    <row r="141" spans="1:23" x14ac:dyDescent="0.3">
      <c r="A141" s="5"/>
      <c r="B141" s="8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6"/>
      <c r="V141" s="5"/>
      <c r="W141" s="6"/>
    </row>
    <row r="142" spans="1:23" x14ac:dyDescent="0.3">
      <c r="A142" s="5"/>
      <c r="B142" s="8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5"/>
      <c r="W142" s="6"/>
    </row>
    <row r="143" spans="1:23" x14ac:dyDescent="0.3">
      <c r="A143" s="5"/>
      <c r="B143" s="8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5"/>
      <c r="W143" s="6"/>
    </row>
    <row r="144" spans="1:23" x14ac:dyDescent="0.3">
      <c r="A144" s="5"/>
      <c r="B144" s="8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5"/>
      <c r="W144" s="6"/>
    </row>
    <row r="145" spans="1:23" x14ac:dyDescent="0.3">
      <c r="A145" s="5"/>
      <c r="B145" s="8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5"/>
      <c r="W145" s="6"/>
    </row>
    <row r="146" spans="1:23" x14ac:dyDescent="0.3">
      <c r="A146" s="5"/>
      <c r="B146" s="8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6"/>
      <c r="V146" s="5"/>
      <c r="W146" s="6"/>
    </row>
    <row r="147" spans="1:23" x14ac:dyDescent="0.3">
      <c r="A147" s="5"/>
      <c r="B147" s="8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6"/>
      <c r="V147" s="5"/>
      <c r="W147" s="6"/>
    </row>
    <row r="148" spans="1:23" x14ac:dyDescent="0.3">
      <c r="A148" s="5"/>
      <c r="B148" s="8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6"/>
      <c r="V148" s="5"/>
      <c r="W148" s="6"/>
    </row>
    <row r="149" spans="1:23" x14ac:dyDescent="0.3">
      <c r="A149" s="5"/>
      <c r="B149" s="8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6"/>
      <c r="V149" s="5"/>
      <c r="W149" s="6"/>
    </row>
    <row r="150" spans="1:23" x14ac:dyDescent="0.3">
      <c r="A150" s="5"/>
      <c r="B150" s="8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6"/>
      <c r="V150" s="5"/>
      <c r="W150" s="6"/>
    </row>
    <row r="151" spans="1:23" x14ac:dyDescent="0.3">
      <c r="A151" s="5"/>
      <c r="B151" s="8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6"/>
      <c r="V151" s="5"/>
      <c r="W151" s="6"/>
    </row>
    <row r="152" spans="1:23" x14ac:dyDescent="0.3">
      <c r="A152" s="5"/>
      <c r="B152" s="8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6"/>
      <c r="V152" s="5"/>
      <c r="W152" s="6"/>
    </row>
    <row r="153" spans="1:23" x14ac:dyDescent="0.3">
      <c r="A153" s="5"/>
      <c r="B153" s="8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6"/>
      <c r="V153" s="5"/>
      <c r="W153" s="6"/>
    </row>
    <row r="154" spans="1:23" x14ac:dyDescent="0.3">
      <c r="A154" s="5"/>
      <c r="B154" s="8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6"/>
      <c r="V154" s="5"/>
      <c r="W154" s="6"/>
    </row>
    <row r="155" spans="1:23" x14ac:dyDescent="0.3">
      <c r="A155" s="5"/>
      <c r="B155" s="8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6"/>
      <c r="V155" s="5"/>
      <c r="W155" s="6"/>
    </row>
    <row r="156" spans="1:23" x14ac:dyDescent="0.3">
      <c r="A156" s="5"/>
      <c r="B156" s="8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6"/>
      <c r="V156" s="5"/>
      <c r="W156" s="6"/>
    </row>
    <row r="157" spans="1:23" x14ac:dyDescent="0.3">
      <c r="A157" s="5"/>
      <c r="B157" s="8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6"/>
      <c r="V157" s="5"/>
      <c r="W157" s="6"/>
    </row>
    <row r="158" spans="1:23" x14ac:dyDescent="0.3">
      <c r="A158" s="5"/>
      <c r="B158" s="8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6"/>
      <c r="V158" s="5"/>
      <c r="W158" s="6"/>
    </row>
    <row r="159" spans="1:23" x14ac:dyDescent="0.3">
      <c r="A159" s="5"/>
      <c r="B159" s="8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6"/>
      <c r="V159" s="5"/>
      <c r="W159" s="6"/>
    </row>
    <row r="160" spans="1:23" x14ac:dyDescent="0.3">
      <c r="A160" s="5"/>
      <c r="B160" s="8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5"/>
      <c r="W160" s="6"/>
    </row>
    <row r="161" spans="1:23" x14ac:dyDescent="0.3">
      <c r="A161" s="5"/>
      <c r="B161" s="8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5"/>
      <c r="W161" s="6"/>
    </row>
    <row r="162" spans="1:23" x14ac:dyDescent="0.3">
      <c r="A162" s="5"/>
      <c r="B162" s="8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5"/>
      <c r="W162" s="6"/>
    </row>
    <row r="163" spans="1:23" x14ac:dyDescent="0.3">
      <c r="A163" s="5"/>
      <c r="B163" s="8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6"/>
      <c r="V163" s="5"/>
      <c r="W163" s="6"/>
    </row>
    <row r="164" spans="1:23" x14ac:dyDescent="0.3">
      <c r="A164" s="5"/>
      <c r="B164" s="8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6"/>
      <c r="V164" s="5"/>
      <c r="W164" s="6"/>
    </row>
    <row r="165" spans="1:23" x14ac:dyDescent="0.3">
      <c r="A165" s="5"/>
      <c r="B165" s="8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5"/>
      <c r="W165" s="6"/>
    </row>
    <row r="166" spans="1:23" x14ac:dyDescent="0.3">
      <c r="A166" s="5"/>
      <c r="B166" s="8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5"/>
      <c r="W166" s="6"/>
    </row>
    <row r="167" spans="1:23" x14ac:dyDescent="0.3">
      <c r="A167" s="5"/>
      <c r="B167" s="8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5"/>
      <c r="W167" s="6"/>
    </row>
    <row r="168" spans="1:23" x14ac:dyDescent="0.3">
      <c r="A168" s="5"/>
      <c r="B168" s="8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5"/>
      <c r="W168" s="6"/>
    </row>
    <row r="169" spans="1:23" x14ac:dyDescent="0.3">
      <c r="A169" s="5"/>
      <c r="B169" s="8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6"/>
      <c r="V169" s="5"/>
      <c r="W169" s="6"/>
    </row>
    <row r="170" spans="1:23" x14ac:dyDescent="0.3">
      <c r="A170" s="5"/>
      <c r="B170" s="8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6"/>
      <c r="V170" s="5"/>
      <c r="W170" s="6"/>
    </row>
    <row r="171" spans="1:23" x14ac:dyDescent="0.3">
      <c r="A171" s="5"/>
      <c r="B171" s="8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6"/>
      <c r="V171" s="5"/>
      <c r="W171" s="6"/>
    </row>
    <row r="172" spans="1:23" x14ac:dyDescent="0.3">
      <c r="A172" s="5"/>
      <c r="B172" s="8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6"/>
      <c r="V172" s="5"/>
      <c r="W172" s="6"/>
    </row>
    <row r="173" spans="1:23" x14ac:dyDescent="0.3">
      <c r="A173" s="5"/>
      <c r="B173" s="8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6"/>
      <c r="V173" s="5"/>
      <c r="W173" s="6"/>
    </row>
    <row r="174" spans="1:23" x14ac:dyDescent="0.3">
      <c r="A174" s="5"/>
      <c r="B174" s="8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6"/>
      <c r="V174" s="5"/>
      <c r="W174" s="6"/>
    </row>
    <row r="175" spans="1:23" x14ac:dyDescent="0.3">
      <c r="A175" s="5"/>
      <c r="B175" s="8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6"/>
      <c r="V175" s="5"/>
      <c r="W175" s="6"/>
    </row>
    <row r="176" spans="1:23" x14ac:dyDescent="0.3">
      <c r="A176" s="5"/>
      <c r="B176" s="8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6"/>
      <c r="V176" s="5"/>
      <c r="W176" s="6"/>
    </row>
    <row r="177" spans="1:23" x14ac:dyDescent="0.3">
      <c r="A177" s="5"/>
      <c r="B177" s="8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6"/>
      <c r="V177" s="5"/>
      <c r="W177" s="6"/>
    </row>
    <row r="178" spans="1:23" x14ac:dyDescent="0.3">
      <c r="A178" s="5"/>
      <c r="B178" s="8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6"/>
      <c r="V178" s="5"/>
      <c r="W178" s="6"/>
    </row>
    <row r="179" spans="1:23" x14ac:dyDescent="0.3">
      <c r="A179" s="5"/>
      <c r="B179" s="8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6"/>
      <c r="V179" s="5"/>
      <c r="W179" s="6"/>
    </row>
    <row r="180" spans="1:23" x14ac:dyDescent="0.3">
      <c r="A180" s="5"/>
      <c r="B180" s="8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6"/>
      <c r="V180" s="5"/>
      <c r="W180" s="6"/>
    </row>
    <row r="181" spans="1:23" x14ac:dyDescent="0.3">
      <c r="A181" s="5"/>
      <c r="B181" s="8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6"/>
      <c r="V181" s="5"/>
      <c r="W181" s="6"/>
    </row>
    <row r="182" spans="1:23" x14ac:dyDescent="0.3">
      <c r="A182" s="5"/>
      <c r="B182" s="8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6"/>
      <c r="V182" s="5"/>
      <c r="W182" s="6"/>
    </row>
    <row r="183" spans="1:23" x14ac:dyDescent="0.3">
      <c r="A183" s="5"/>
      <c r="B183" s="8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6"/>
      <c r="V183" s="5"/>
      <c r="W183" s="6"/>
    </row>
    <row r="184" spans="1:23" x14ac:dyDescent="0.3">
      <c r="A184" s="5"/>
      <c r="B184" s="8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6"/>
      <c r="V184" s="5"/>
      <c r="W184" s="6"/>
    </row>
    <row r="185" spans="1:23" x14ac:dyDescent="0.3">
      <c r="A185" s="5"/>
      <c r="B185" s="8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6"/>
      <c r="V185" s="5"/>
      <c r="W185" s="6"/>
    </row>
    <row r="186" spans="1:23" x14ac:dyDescent="0.3">
      <c r="A186" s="5"/>
      <c r="B186" s="8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6"/>
      <c r="V186" s="5"/>
      <c r="W186" s="6"/>
    </row>
    <row r="187" spans="1:23" x14ac:dyDescent="0.3">
      <c r="A187" s="5"/>
      <c r="B187" s="8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6"/>
      <c r="V187" s="5"/>
      <c r="W187" s="6"/>
    </row>
    <row r="188" spans="1:23" x14ac:dyDescent="0.3">
      <c r="A188" s="5"/>
      <c r="B188" s="8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6"/>
      <c r="V188" s="5"/>
      <c r="W188" s="6"/>
    </row>
    <row r="189" spans="1:23" x14ac:dyDescent="0.3">
      <c r="A189" s="5"/>
      <c r="B189" s="8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6"/>
      <c r="V189" s="5"/>
      <c r="W189" s="6"/>
    </row>
    <row r="190" spans="1:23" x14ac:dyDescent="0.3">
      <c r="A190" s="5"/>
      <c r="B190" s="8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6"/>
      <c r="V190" s="5"/>
      <c r="W190" s="6"/>
    </row>
    <row r="191" spans="1:23" x14ac:dyDescent="0.3">
      <c r="A191" s="5"/>
      <c r="B191" s="8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6"/>
      <c r="V191" s="5"/>
      <c r="W191" s="6"/>
    </row>
    <row r="192" spans="1:23" x14ac:dyDescent="0.3">
      <c r="A192" s="5"/>
      <c r="B192" s="8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6"/>
      <c r="V192" s="5"/>
      <c r="W192" s="6"/>
    </row>
    <row r="193" spans="1:23" x14ac:dyDescent="0.3">
      <c r="A193" s="5"/>
      <c r="B193" s="8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6"/>
      <c r="V193" s="5"/>
      <c r="W193" s="6"/>
    </row>
    <row r="194" spans="1:23" x14ac:dyDescent="0.3">
      <c r="A194" s="5"/>
      <c r="B194" s="8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6"/>
      <c r="V194" s="5"/>
      <c r="W194" s="6"/>
    </row>
    <row r="195" spans="1:23" x14ac:dyDescent="0.3">
      <c r="A195" s="5"/>
      <c r="B195" s="8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6"/>
      <c r="V195" s="5"/>
      <c r="W195" s="6"/>
    </row>
    <row r="196" spans="1:23" x14ac:dyDescent="0.3">
      <c r="A196" s="5"/>
      <c r="B196" s="8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6"/>
      <c r="V196" s="5"/>
      <c r="W196" s="6"/>
    </row>
    <row r="197" spans="1:23" x14ac:dyDescent="0.3">
      <c r="A197" s="5"/>
      <c r="B197" s="8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6"/>
      <c r="V197" s="5"/>
      <c r="W197" s="6"/>
    </row>
    <row r="198" spans="1:23" x14ac:dyDescent="0.3">
      <c r="A198" s="5"/>
      <c r="B198" s="8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6"/>
      <c r="V198" s="5"/>
      <c r="W198" s="6"/>
    </row>
    <row r="199" spans="1:23" x14ac:dyDescent="0.3">
      <c r="A199" s="5"/>
      <c r="B199" s="8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6"/>
      <c r="V199" s="5"/>
      <c r="W199" s="6"/>
    </row>
    <row r="200" spans="1:23" x14ac:dyDescent="0.3">
      <c r="A200" s="5"/>
      <c r="B200" s="8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6"/>
      <c r="V200" s="5"/>
      <c r="W200" s="6"/>
    </row>
    <row r="201" spans="1:23" x14ac:dyDescent="0.3">
      <c r="A201" s="5"/>
      <c r="B201" s="8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6"/>
      <c r="V201" s="5"/>
      <c r="W201" s="6"/>
    </row>
    <row r="202" spans="1:23" x14ac:dyDescent="0.3">
      <c r="A202" s="5"/>
      <c r="B202" s="8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6"/>
      <c r="V202" s="5"/>
      <c r="W202" s="6"/>
    </row>
    <row r="203" spans="1:23" x14ac:dyDescent="0.3">
      <c r="A203" s="5"/>
      <c r="B203" s="8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6"/>
      <c r="V203" s="5"/>
      <c r="W203" s="6"/>
    </row>
    <row r="204" spans="1:23" x14ac:dyDescent="0.3">
      <c r="A204" s="5"/>
      <c r="B204" s="8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6"/>
      <c r="V204" s="5"/>
      <c r="W204" s="6"/>
    </row>
    <row r="205" spans="1:23" x14ac:dyDescent="0.3">
      <c r="A205" s="5"/>
      <c r="B205" s="8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6"/>
      <c r="V205" s="5"/>
      <c r="W205" s="6"/>
    </row>
    <row r="206" spans="1:23" x14ac:dyDescent="0.3">
      <c r="A206" s="5"/>
      <c r="B206" s="8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6"/>
      <c r="V206" s="5"/>
      <c r="W206" s="6"/>
    </row>
    <row r="207" spans="1:23" x14ac:dyDescent="0.3">
      <c r="A207" s="5"/>
      <c r="B207" s="8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6"/>
      <c r="V207" s="5"/>
      <c r="W207" s="6"/>
    </row>
    <row r="208" spans="1:23" x14ac:dyDescent="0.3">
      <c r="A208" s="5"/>
      <c r="B208" s="8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6"/>
      <c r="V208" s="5"/>
      <c r="W208" s="6"/>
    </row>
    <row r="209" spans="1:23" x14ac:dyDescent="0.3">
      <c r="A209" s="5"/>
      <c r="B209" s="8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6"/>
      <c r="V209" s="5"/>
      <c r="W209" s="6"/>
    </row>
    <row r="210" spans="1:23" x14ac:dyDescent="0.3">
      <c r="A210" s="5"/>
      <c r="B210" s="8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6"/>
      <c r="V210" s="5"/>
      <c r="W210" s="6"/>
    </row>
    <row r="211" spans="1:23" x14ac:dyDescent="0.3">
      <c r="A211" s="5"/>
      <c r="B211" s="8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6"/>
      <c r="V211" s="5"/>
      <c r="W211" s="6"/>
    </row>
    <row r="212" spans="1:23" x14ac:dyDescent="0.3">
      <c r="A212" s="5"/>
      <c r="B212" s="8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6"/>
      <c r="V212" s="5"/>
      <c r="W212" s="6"/>
    </row>
    <row r="213" spans="1:23" x14ac:dyDescent="0.3">
      <c r="A213" s="5"/>
      <c r="B213" s="8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6"/>
      <c r="V213" s="5"/>
      <c r="W213" s="6"/>
    </row>
    <row r="214" spans="1:23" x14ac:dyDescent="0.3">
      <c r="A214" s="5"/>
      <c r="B214" s="8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6"/>
      <c r="V214" s="5"/>
      <c r="W214" s="6"/>
    </row>
    <row r="215" spans="1:23" x14ac:dyDescent="0.3">
      <c r="A215" s="5"/>
      <c r="B215" s="8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6"/>
      <c r="V215" s="5"/>
      <c r="W215" s="6"/>
    </row>
    <row r="216" spans="1:23" x14ac:dyDescent="0.3">
      <c r="A216" s="5"/>
      <c r="B216" s="8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6"/>
      <c r="V216" s="5"/>
      <c r="W216" s="6"/>
    </row>
    <row r="217" spans="1:23" x14ac:dyDescent="0.3">
      <c r="A217" s="5"/>
      <c r="B217" s="8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6"/>
      <c r="V217" s="5"/>
      <c r="W217" s="6"/>
    </row>
    <row r="218" spans="1:23" x14ac:dyDescent="0.3">
      <c r="A218" s="5"/>
      <c r="B218" s="8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6"/>
      <c r="V218" s="5"/>
      <c r="W218" s="6"/>
    </row>
    <row r="219" spans="1:23" x14ac:dyDescent="0.3">
      <c r="A219" s="5"/>
      <c r="B219" s="8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6"/>
      <c r="V219" s="5"/>
      <c r="W219" s="6"/>
    </row>
    <row r="220" spans="1:23" x14ac:dyDescent="0.3">
      <c r="A220" s="5"/>
      <c r="B220" s="8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6"/>
      <c r="V220" s="5"/>
      <c r="W220" s="6"/>
    </row>
    <row r="221" spans="1:23" x14ac:dyDescent="0.3">
      <c r="A221" s="5"/>
      <c r="B221" s="8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6"/>
      <c r="V221" s="5"/>
      <c r="W221" s="6"/>
    </row>
    <row r="222" spans="1:23" x14ac:dyDescent="0.3">
      <c r="A222" s="5"/>
      <c r="B222" s="8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6"/>
      <c r="V222" s="5"/>
      <c r="W222" s="6"/>
    </row>
    <row r="223" spans="1:23" x14ac:dyDescent="0.3">
      <c r="A223" s="5"/>
      <c r="B223" s="8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6"/>
      <c r="V223" s="5"/>
      <c r="W223" s="6"/>
    </row>
    <row r="224" spans="1:23" x14ac:dyDescent="0.3">
      <c r="A224" s="5"/>
      <c r="B224" s="8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6"/>
      <c r="V224" s="5"/>
      <c r="W224" s="6"/>
    </row>
    <row r="225" spans="1:23" x14ac:dyDescent="0.3">
      <c r="A225" s="5"/>
      <c r="B225" s="8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6"/>
      <c r="V225" s="5"/>
      <c r="W225" s="6"/>
    </row>
    <row r="226" spans="1:23" x14ac:dyDescent="0.3">
      <c r="A226" s="5"/>
      <c r="B226" s="8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6"/>
      <c r="V226" s="5"/>
      <c r="W226" s="6"/>
    </row>
    <row r="227" spans="1:23" x14ac:dyDescent="0.3">
      <c r="A227" s="5"/>
      <c r="B227" s="8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6"/>
      <c r="V227" s="5"/>
      <c r="W227" s="6"/>
    </row>
    <row r="228" spans="1:23" x14ac:dyDescent="0.3">
      <c r="A228" s="5"/>
      <c r="B228" s="8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6"/>
      <c r="V228" s="5"/>
      <c r="W22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LarryKliener</dc:creator>
  <cp:lastModifiedBy>Greenville Airport</cp:lastModifiedBy>
  <dcterms:created xsi:type="dcterms:W3CDTF">2018-04-04T15:48:59Z</dcterms:created>
  <dcterms:modified xsi:type="dcterms:W3CDTF">2018-04-06T19:37:40Z</dcterms:modified>
</cp:coreProperties>
</file>